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95" windowHeight="13035" activeTab="0"/>
  </bookViews>
  <sheets>
    <sheet name="Timetable No 1" sheetId="1" r:id="rId1"/>
    <sheet name="trainsheet" sheetId="2" r:id="rId2"/>
    <sheet name="Delta Train Register" sheetId="3" r:id="rId3"/>
    <sheet name="Lineup" sheetId="4" r:id="rId4"/>
    <sheet name="Clearance Record" sheetId="5" r:id="rId5"/>
    <sheet name="Sheet1" sheetId="6" r:id="rId6"/>
    <sheet name="Tabelle3" sheetId="7" r:id="rId7"/>
  </sheets>
  <definedNames>
    <definedName name="_xlnm.Print_Area" localSheetId="0">'Timetable No 1'!$B$2:$L$23</definedName>
    <definedName name="_xlnm.Print_Area" localSheetId="1">'trainsheet'!$A$2:$AU$40</definedName>
  </definedNames>
  <calcPr fullCalcOnLoad="1"/>
</workbook>
</file>

<file path=xl/sharedStrings.xml><?xml version="1.0" encoding="utf-8"?>
<sst xmlns="http://schemas.openxmlformats.org/spreadsheetml/2006/main" count="535" uniqueCount="391">
  <si>
    <t>DAILY</t>
  </si>
  <si>
    <t>STATION</t>
  </si>
  <si>
    <t>REMARKS</t>
  </si>
  <si>
    <t>8:00a</t>
  </si>
  <si>
    <t>7:45a</t>
  </si>
  <si>
    <t>0.0</t>
  </si>
  <si>
    <t>10:20</t>
  </si>
  <si>
    <t>9:45a</t>
  </si>
  <si>
    <t>1:00p</t>
  </si>
  <si>
    <t>EASTWARD</t>
  </si>
  <si>
    <t>EASTWARD TRAINS ARE SUPERIOR TO WESTWARD TRAINS OF THE SAME CLASS</t>
  </si>
  <si>
    <t>EASTWARD TRAINS</t>
  </si>
  <si>
    <t>DATE</t>
  </si>
  <si>
    <t>TRAIN</t>
  </si>
  <si>
    <t>ENGINE</t>
  </si>
  <si>
    <t>ARRIVE</t>
  </si>
  <si>
    <t>DEPART</t>
  </si>
  <si>
    <t>SIGNALS</t>
  </si>
  <si>
    <t>ORDER</t>
  </si>
  <si>
    <t>NONE</t>
  </si>
  <si>
    <t>GREEN</t>
  </si>
  <si>
    <t>EXTRA</t>
  </si>
  <si>
    <t>1:35p</t>
  </si>
  <si>
    <t>WHITE</t>
  </si>
  <si>
    <t>2:22p</t>
  </si>
  <si>
    <t>2:45p</t>
  </si>
  <si>
    <t>WESTWARD TRAINS</t>
  </si>
  <si>
    <t>8:52p</t>
  </si>
  <si>
    <t>10:31p</t>
  </si>
  <si>
    <t>12:53a</t>
  </si>
  <si>
    <t>3:55a</t>
  </si>
  <si>
    <t>MILES</t>
  </si>
  <si>
    <t>TRAIN NUMBER</t>
  </si>
  <si>
    <t>SYSTEM LLINEUP</t>
  </si>
  <si>
    <t>12:0 am - 7:59am</t>
  </si>
  <si>
    <t>REGULAR TRAINS</t>
  </si>
  <si>
    <t>CALL</t>
  </si>
  <si>
    <t>AT</t>
  </si>
  <si>
    <t>TO</t>
  </si>
  <si>
    <t>CREW</t>
  </si>
  <si>
    <t>RLSE</t>
  </si>
  <si>
    <t>ENGINES</t>
  </si>
  <si>
    <t>CAB</t>
  </si>
  <si>
    <t>CARS OUT</t>
  </si>
  <si>
    <t>WWY 3</t>
  </si>
  <si>
    <t>MAR</t>
  </si>
  <si>
    <t>POOL 1</t>
  </si>
  <si>
    <t>94</t>
  </si>
  <si>
    <t>1035p</t>
  </si>
  <si>
    <t>CUC 7</t>
  </si>
  <si>
    <t>WWY 4</t>
  </si>
  <si>
    <t>POOL 2</t>
  </si>
  <si>
    <t>1135p</t>
  </si>
  <si>
    <t>2834/1591/2812</t>
  </si>
  <si>
    <t>74</t>
  </si>
  <si>
    <t>5-15</t>
  </si>
  <si>
    <t>1215a</t>
  </si>
  <si>
    <t>HOL</t>
  </si>
  <si>
    <t>CUC 2</t>
  </si>
  <si>
    <t>POOL 3</t>
  </si>
  <si>
    <t>155a</t>
  </si>
  <si>
    <t>890/AM456</t>
  </si>
  <si>
    <t>AM4718</t>
  </si>
  <si>
    <t>1-15</t>
  </si>
  <si>
    <t>110a</t>
  </si>
  <si>
    <t>FAI 1</t>
  </si>
  <si>
    <t>CUC 5</t>
  </si>
  <si>
    <t>POOL 4</t>
  </si>
  <si>
    <t>300a</t>
  </si>
  <si>
    <t>2503/2507/2510</t>
  </si>
  <si>
    <t>1042</t>
  </si>
  <si>
    <t>8-10</t>
  </si>
  <si>
    <t>115a</t>
  </si>
  <si>
    <t>250a</t>
  </si>
  <si>
    <t>3066/3057</t>
  </si>
  <si>
    <t>230a</t>
  </si>
  <si>
    <t>BKS</t>
  </si>
  <si>
    <t>BID</t>
  </si>
  <si>
    <t>530a</t>
  </si>
  <si>
    <t>1551</t>
  </si>
  <si>
    <t>56</t>
  </si>
  <si>
    <t>2-5</t>
  </si>
  <si>
    <t>SUG 6</t>
  </si>
  <si>
    <t>435a</t>
  </si>
  <si>
    <t>2202/2211/2206</t>
  </si>
  <si>
    <t>96</t>
  </si>
  <si>
    <t>443a</t>
  </si>
  <si>
    <t>CUC 4</t>
  </si>
  <si>
    <t>SUG 2</t>
  </si>
  <si>
    <t>2404/2406</t>
  </si>
  <si>
    <t>10 CARS</t>
  </si>
  <si>
    <t>CUC 6</t>
  </si>
  <si>
    <t>SUG 5</t>
  </si>
  <si>
    <t>650a</t>
  </si>
  <si>
    <t>3012/3015/3017</t>
  </si>
  <si>
    <t>108</t>
  </si>
  <si>
    <t>10-13</t>
  </si>
  <si>
    <t>TAZ</t>
  </si>
  <si>
    <t>725a</t>
  </si>
  <si>
    <t>1580/1578</t>
  </si>
  <si>
    <t>68</t>
  </si>
  <si>
    <t>2/4</t>
  </si>
  <si>
    <t>600a</t>
  </si>
  <si>
    <t>CUC 1</t>
  </si>
  <si>
    <t>745a</t>
  </si>
  <si>
    <t>2401/1718</t>
  </si>
  <si>
    <t>13 CARS</t>
  </si>
  <si>
    <t>201</t>
  </si>
  <si>
    <t>615a</t>
  </si>
  <si>
    <t>N&amp;W</t>
  </si>
  <si>
    <t>910a</t>
  </si>
  <si>
    <t>NW920/NW952</t>
  </si>
  <si>
    <t>N&amp;W 518</t>
  </si>
  <si>
    <t>EXTRA TRAINS</t>
  </si>
  <si>
    <t>IDENT</t>
  </si>
  <si>
    <t>LNW</t>
  </si>
  <si>
    <t>enrte</t>
  </si>
  <si>
    <t>FAI 2</t>
  </si>
  <si>
    <t>3050/3068/3051</t>
  </si>
  <si>
    <t>N&amp;W 699</t>
  </si>
  <si>
    <t>30-0</t>
  </si>
  <si>
    <t>WEX</t>
  </si>
  <si>
    <t>CUC</t>
  </si>
  <si>
    <t>WK EX</t>
  </si>
  <si>
    <t>2550/2558</t>
  </si>
  <si>
    <t>42</t>
  </si>
  <si>
    <t>14-0</t>
  </si>
  <si>
    <t>XGS</t>
  </si>
  <si>
    <t>GRUNDY</t>
  </si>
  <si>
    <t>AM123/1808</t>
  </si>
  <si>
    <t>LCO</t>
  </si>
  <si>
    <t>FAI 3</t>
  </si>
  <si>
    <t>C&amp;O</t>
  </si>
  <si>
    <t>3055/2826/3058</t>
  </si>
  <si>
    <t>C&amp;O 3323</t>
  </si>
  <si>
    <t>XFT</t>
  </si>
  <si>
    <t>WWY 1</t>
  </si>
  <si>
    <t>YARD</t>
  </si>
  <si>
    <t>FISHTP</t>
  </si>
  <si>
    <t>EN6/EN7</t>
  </si>
  <si>
    <t>EN 16</t>
  </si>
  <si>
    <t>13-0</t>
  </si>
  <si>
    <t>XSS</t>
  </si>
  <si>
    <t>TURN</t>
  </si>
  <si>
    <t>SHELBY</t>
  </si>
  <si>
    <t>1513/2818</t>
  </si>
  <si>
    <t>63</t>
  </si>
  <si>
    <t>XPC</t>
  </si>
  <si>
    <t>CUC 3</t>
  </si>
  <si>
    <t>PITKIN</t>
  </si>
  <si>
    <t>1566/1573</t>
  </si>
  <si>
    <t>72</t>
  </si>
  <si>
    <t>0-14</t>
  </si>
  <si>
    <t>XSV</t>
  </si>
  <si>
    <t>SUG 1</t>
  </si>
  <si>
    <t>SVG</t>
  </si>
  <si>
    <t>SP8665/SP8663</t>
  </si>
  <si>
    <t>1081</t>
  </si>
  <si>
    <t>0-25</t>
  </si>
  <si>
    <t>3MR</t>
  </si>
  <si>
    <t>WWY 2</t>
  </si>
  <si>
    <t>1808/AM123</t>
  </si>
  <si>
    <t>15-0</t>
  </si>
  <si>
    <t>XCL</t>
  </si>
  <si>
    <t>SUG 3</t>
  </si>
  <si>
    <t>WWY 5</t>
  </si>
  <si>
    <t>CRR</t>
  </si>
  <si>
    <t>CRR3612/3058/3056</t>
  </si>
  <si>
    <t>CRR 1304</t>
  </si>
  <si>
    <t>0-26</t>
  </si>
  <si>
    <t>2/LNW</t>
  </si>
  <si>
    <t>FAI 4</t>
  </si>
  <si>
    <t>N&amp;WWK EX</t>
  </si>
  <si>
    <t>3052/1807/1805</t>
  </si>
  <si>
    <t>79</t>
  </si>
  <si>
    <t>LSR</t>
  </si>
  <si>
    <t>CUC 8</t>
  </si>
  <si>
    <t>SOU</t>
  </si>
  <si>
    <t>2805/3063/2824</t>
  </si>
  <si>
    <t>SOU X519</t>
  </si>
  <si>
    <t>26-0</t>
  </si>
  <si>
    <t>1MR</t>
  </si>
  <si>
    <t>MINE</t>
  </si>
  <si>
    <t>1820/1850</t>
  </si>
  <si>
    <t>36</t>
  </si>
  <si>
    <t>LSV</t>
  </si>
  <si>
    <t>SP8663/SP8665</t>
  </si>
  <si>
    <t>SVG 1081</t>
  </si>
  <si>
    <t>FREMO Railroad Company</t>
  </si>
  <si>
    <t>Date:</t>
  </si>
  <si>
    <t>load-mty</t>
  </si>
  <si>
    <t>Unna Division</t>
  </si>
  <si>
    <t>Third Street Yard</t>
  </si>
  <si>
    <t>NoName City</t>
  </si>
  <si>
    <t>6:15p</t>
  </si>
  <si>
    <t>8:10</t>
  </si>
  <si>
    <t>11:55a</t>
  </si>
  <si>
    <t>SND  CLASS</t>
  </si>
  <si>
    <t>FST CLASS</t>
  </si>
  <si>
    <t>SND CLASS</t>
  </si>
  <si>
    <t>Effective January 30, 2004</t>
  </si>
  <si>
    <t>FREMO RAILROAD COMPANY</t>
  </si>
  <si>
    <t xml:space="preserve"> </t>
  </si>
  <si>
    <t>RECORD OF WEATHER:</t>
  </si>
  <si>
    <t>DISPATCHERS RECORD OF MOVEMENT OF TRAINS</t>
  </si>
  <si>
    <t>Place</t>
  </si>
  <si>
    <t>2am</t>
  </si>
  <si>
    <t>8am</t>
  </si>
  <si>
    <t>2pm</t>
  </si>
  <si>
    <t>8pm</t>
  </si>
  <si>
    <t xml:space="preserve">       Date____________, 20___</t>
  </si>
  <si>
    <t>Unna</t>
  </si>
  <si>
    <t>OFFICE:</t>
  </si>
  <si>
    <t>Train</t>
  </si>
  <si>
    <t>Engines</t>
  </si>
  <si>
    <t>Caboose</t>
  </si>
  <si>
    <t>Conductor /</t>
  </si>
  <si>
    <t>Engineman</t>
  </si>
  <si>
    <t>Crew On / Off Duty</t>
  </si>
  <si>
    <t>Stations</t>
  </si>
  <si>
    <t>NNC</t>
  </si>
  <si>
    <t>staging</t>
  </si>
  <si>
    <t>1)   Each train dispatcher shall sign his name and record the time of going on and off duty in</t>
  </si>
  <si>
    <t xml:space="preserve">       the space provided.</t>
  </si>
  <si>
    <t>TIMETABLE NO. _____</t>
  </si>
  <si>
    <t>OFFICE________________________</t>
  </si>
  <si>
    <t xml:space="preserve">2)   The A.M. or P.M. as the case may be, shall be shown at the initial and final time of each </t>
  </si>
  <si>
    <t xml:space="preserve">       movement.</t>
  </si>
  <si>
    <t>DISPATCHERS ON DUTY:</t>
  </si>
  <si>
    <t>FROM:</t>
  </si>
  <si>
    <t>TO:</t>
  </si>
  <si>
    <t>3)   The number of loaded and empty cars and tonnage of each train shall be shown at each</t>
  </si>
  <si>
    <t xml:space="preserve">        train's initial station of the subdivision, and at each station where train makeup is altered.</t>
  </si>
  <si>
    <t>hence these 60 feet represent 6 miles</t>
  </si>
  <si>
    <t>___________________________</t>
  </si>
  <si>
    <t>______    M</t>
  </si>
  <si>
    <t xml:space="preserve">4)   Time of trains passing reporting stations shall be recorded;  where trains stop at </t>
  </si>
  <si>
    <t xml:space="preserve">       reporting stations, both arriving and departing times shall be recorded.</t>
  </si>
  <si>
    <t xml:space="preserve">5)   Weather conditions and temperatures shall be reported at least once each six hours by  </t>
  </si>
  <si>
    <t>0,72 miles</t>
  </si>
  <si>
    <t xml:space="preserve">       a minimum of one station per dispatching district.</t>
  </si>
  <si>
    <t>1 mile</t>
  </si>
  <si>
    <t>Clearance Record</t>
  </si>
  <si>
    <t>________________________</t>
  </si>
  <si>
    <t xml:space="preserve">                   from</t>
  </si>
  <si>
    <t>________   m  to   _______   m</t>
  </si>
  <si>
    <t>_____________________</t>
  </si>
  <si>
    <t>(name of dispatcher)</t>
  </si>
  <si>
    <t>(time)</t>
  </si>
  <si>
    <t xml:space="preserve">                  (date)</t>
  </si>
  <si>
    <t>Group Addresses</t>
  </si>
  <si>
    <t>Westward trains</t>
  </si>
  <si>
    <t>Eastward trains</t>
  </si>
  <si>
    <t>office</t>
  </si>
  <si>
    <t>address</t>
  </si>
  <si>
    <t>order numbers</t>
  </si>
  <si>
    <t>Trains Cleared</t>
  </si>
  <si>
    <t>total</t>
  </si>
  <si>
    <t>order nos.</t>
  </si>
  <si>
    <t>OK time</t>
  </si>
  <si>
    <t>READ DOWN</t>
  </si>
  <si>
    <t>READ UP</t>
  </si>
  <si>
    <t>TSY</t>
  </si>
  <si>
    <t>1:00pm</t>
  </si>
  <si>
    <t>7:30p</t>
  </si>
  <si>
    <t>7:55a</t>
  </si>
  <si>
    <t>STATION: NoName City</t>
  </si>
  <si>
    <t>1</t>
  </si>
  <si>
    <t xml:space="preserve">     WESTWARD</t>
  </si>
  <si>
    <t>0</t>
  </si>
  <si>
    <t>700a</t>
  </si>
  <si>
    <t>4-0</t>
  </si>
  <si>
    <t>9919</t>
  </si>
  <si>
    <t>715a</t>
  </si>
  <si>
    <t xml:space="preserve">A Arrive </t>
  </si>
  <si>
    <t xml:space="preserve">L Leave </t>
  </si>
  <si>
    <t xml:space="preserve"> F Stop on Signal</t>
  </si>
  <si>
    <t xml:space="preserve"> B or Q Telephone (or Radio) booth </t>
  </si>
  <si>
    <t xml:space="preserve">D or LS Operator on duty during daytime </t>
  </si>
  <si>
    <t>N or CS Operator on duty 24 hours</t>
  </si>
  <si>
    <t xml:space="preserve"> C Coal </t>
  </si>
  <si>
    <t xml:space="preserve">O Fuel Oil </t>
  </si>
  <si>
    <t xml:space="preserve">W Water </t>
  </si>
  <si>
    <t>D Diesel Fuel</t>
  </si>
  <si>
    <t>S Station Stop</t>
  </si>
  <si>
    <t>Willikers</t>
  </si>
  <si>
    <t>5.0</t>
  </si>
  <si>
    <t>7.6</t>
  </si>
  <si>
    <t>Eagle Pass</t>
  </si>
  <si>
    <t>Casco Jct.</t>
  </si>
  <si>
    <t>Mile- post</t>
  </si>
  <si>
    <t>capy sdgs</t>
  </si>
  <si>
    <t>Station</t>
  </si>
  <si>
    <t>Running Time</t>
  </si>
  <si>
    <t>Eastbound</t>
  </si>
  <si>
    <t>Westbound</t>
  </si>
  <si>
    <t>Name</t>
  </si>
  <si>
    <t>No 1</t>
  </si>
  <si>
    <t>No 3</t>
  </si>
  <si>
    <t>No. 5</t>
  </si>
  <si>
    <t>No. 2</t>
  </si>
  <si>
    <t>No. 4</t>
  </si>
  <si>
    <t>No. 6</t>
  </si>
  <si>
    <t>Speed Factor</t>
  </si>
  <si>
    <t>Psgr</t>
  </si>
  <si>
    <t>Reading</t>
  </si>
  <si>
    <t>RG</t>
  </si>
  <si>
    <t>Frt</t>
  </si>
  <si>
    <t>Birsdboro</t>
  </si>
  <si>
    <t>BE</t>
  </si>
  <si>
    <t>Drag Frt</t>
  </si>
  <si>
    <t>Joanna</t>
  </si>
  <si>
    <t>JN</t>
  </si>
  <si>
    <t>Local</t>
  </si>
  <si>
    <t>Elverson</t>
  </si>
  <si>
    <t>SN</t>
  </si>
  <si>
    <t>Coatesville</t>
  </si>
  <si>
    <t>CV</t>
  </si>
  <si>
    <t>Lenape</t>
  </si>
  <si>
    <t>LN</t>
  </si>
  <si>
    <t>Elsmere Jct</t>
  </si>
  <si>
    <t>EJ</t>
  </si>
  <si>
    <t>Wilmington</t>
  </si>
  <si>
    <t>WN</t>
  </si>
  <si>
    <t>Manually input start time</t>
  </si>
  <si>
    <t>min</t>
  </si>
  <si>
    <t>h</t>
  </si>
  <si>
    <t>TS</t>
  </si>
  <si>
    <t>EP</t>
  </si>
  <si>
    <t>Wilikers</t>
  </si>
  <si>
    <t>WI</t>
  </si>
  <si>
    <t>CJ</t>
  </si>
  <si>
    <t xml:space="preserve">echte </t>
  </si>
  <si>
    <t>Modul</t>
  </si>
  <si>
    <t>Meter</t>
  </si>
  <si>
    <t>Third Street Yd</t>
  </si>
  <si>
    <t>Psgr speed</t>
  </si>
  <si>
    <t>auf Modulen</t>
  </si>
  <si>
    <t>0,2176 m/s</t>
  </si>
  <si>
    <t>Modellzeit in</t>
  </si>
  <si>
    <t>Echtzeit</t>
  </si>
  <si>
    <t>10:00</t>
  </si>
  <si>
    <t>A10:35a</t>
  </si>
  <si>
    <t>1:15</t>
  </si>
  <si>
    <t>10:10</t>
  </si>
  <si>
    <t>1:25</t>
  </si>
  <si>
    <t>1:35</t>
  </si>
  <si>
    <t>2:50</t>
  </si>
  <si>
    <t>3:05</t>
  </si>
  <si>
    <t>3:20</t>
  </si>
  <si>
    <t>12:15p</t>
  </si>
  <si>
    <t>12:30</t>
  </si>
  <si>
    <t>12:45</t>
  </si>
  <si>
    <t>8:00</t>
  </si>
  <si>
    <t>8:20</t>
  </si>
  <si>
    <t>A8:35a</t>
  </si>
  <si>
    <t>7:45</t>
  </si>
  <si>
    <t>7:55</t>
  </si>
  <si>
    <t>8:05</t>
  </si>
  <si>
    <t>A8:20p</t>
  </si>
  <si>
    <t>A1:50p</t>
  </si>
  <si>
    <t>A1:05p</t>
  </si>
  <si>
    <t>6:35</t>
  </si>
  <si>
    <t>6:50</t>
  </si>
  <si>
    <t>7:05</t>
  </si>
  <si>
    <t>A7:25p</t>
  </si>
  <si>
    <t>8:35</t>
  </si>
  <si>
    <t>8:50</t>
  </si>
  <si>
    <t>A9:10a</t>
  </si>
  <si>
    <t>Third Steet Yd</t>
  </si>
  <si>
    <t>100.0</t>
  </si>
  <si>
    <t>Timetable No. 17</t>
  </si>
  <si>
    <t>WRITE DOWN</t>
  </si>
  <si>
    <t>WRITE UP</t>
  </si>
  <si>
    <t>WESTWARD</t>
  </si>
  <si>
    <t>10.0</t>
  </si>
  <si>
    <t>18.5</t>
  </si>
  <si>
    <t>24.6</t>
  </si>
  <si>
    <t>36.6</t>
  </si>
  <si>
    <t>110.0</t>
  </si>
  <si>
    <t>118.5</t>
  </si>
  <si>
    <t>124.6</t>
  </si>
  <si>
    <t>136.6</t>
  </si>
  <si>
    <t>ft</t>
  </si>
  <si>
    <t>cm</t>
  </si>
  <si>
    <t>car</t>
  </si>
  <si>
    <t>length</t>
  </si>
  <si>
    <t>Drawer</t>
  </si>
  <si>
    <t>phone</t>
  </si>
  <si>
    <t>2:30p</t>
  </si>
  <si>
    <t>A3:40p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</si>
</sst>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B2dd/\ mmm"/>
    <numFmt numFmtId="165" formatCode="B2mmm\ yy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0.000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15">
    <font>
      <sz val="10"/>
      <name val="Arial"/>
      <family val="0"/>
    </font>
    <font>
      <sz val="12"/>
      <name val="Arial"/>
      <family val="0"/>
    </font>
    <font>
      <sz val="14"/>
      <name val="Arial"/>
      <family val="0"/>
    </font>
    <font>
      <sz val="8"/>
      <name val="Arial"/>
      <family val="0"/>
    </font>
    <font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sz val="11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85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DotDot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hair"/>
      <right style="hair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7" fontId="0" fillId="0" borderId="0" xfId="0" applyNumberForma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vertical="center"/>
    </xf>
    <xf numFmtId="49" fontId="1" fillId="0" borderId="0" xfId="0" applyNumberFormat="1" applyFont="1" applyAlignment="1">
      <alignment/>
    </xf>
    <xf numFmtId="49" fontId="1" fillId="0" borderId="3" xfId="0" applyNumberFormat="1" applyFont="1" applyBorder="1" applyAlignment="1">
      <alignment/>
    </xf>
    <xf numFmtId="49" fontId="1" fillId="0" borderId="0" xfId="0" applyNumberFormat="1" applyFont="1" applyAlignment="1">
      <alignment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8" fillId="0" borderId="9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5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49" fontId="3" fillId="0" borderId="15" xfId="0" applyNumberFormat="1" applyFont="1" applyBorder="1" applyAlignment="1">
      <alignment horizontal="center" vertical="top"/>
    </xf>
    <xf numFmtId="49" fontId="3" fillId="0" borderId="4" xfId="0" applyNumberFormat="1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5" xfId="0" applyFont="1" applyBorder="1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/>
    </xf>
    <xf numFmtId="0" fontId="0" fillId="0" borderId="26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3" xfId="0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8" xfId="0" applyFont="1" applyBorder="1" applyAlignment="1">
      <alignment horizontal="center"/>
    </xf>
    <xf numFmtId="20" fontId="0" fillId="0" borderId="0" xfId="0" applyNumberFormat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0" fontId="1" fillId="0" borderId="40" xfId="0" applyFont="1" applyBorder="1" applyAlignment="1">
      <alignment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45" xfId="0" applyFont="1" applyBorder="1" applyAlignment="1">
      <alignment/>
    </xf>
    <xf numFmtId="0" fontId="1" fillId="0" borderId="46" xfId="0" applyFont="1" applyBorder="1" applyAlignment="1">
      <alignment/>
    </xf>
    <xf numFmtId="0" fontId="1" fillId="0" borderId="47" xfId="0" applyFont="1" applyBorder="1" applyAlignment="1">
      <alignment/>
    </xf>
    <xf numFmtId="0" fontId="1" fillId="0" borderId="48" xfId="0" applyFont="1" applyBorder="1" applyAlignment="1">
      <alignment/>
    </xf>
    <xf numFmtId="0" fontId="1" fillId="0" borderId="49" xfId="0" applyFont="1" applyBorder="1" applyAlignment="1">
      <alignment/>
    </xf>
    <xf numFmtId="0" fontId="1" fillId="0" borderId="50" xfId="0" applyFont="1" applyBorder="1" applyAlignment="1">
      <alignment/>
    </xf>
    <xf numFmtId="0" fontId="1" fillId="0" borderId="51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9" fillId="0" borderId="44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9" fillId="0" borderId="45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9" fillId="0" borderId="23" xfId="0" applyFont="1" applyBorder="1" applyAlignment="1">
      <alignment horizontal="right" vertical="center"/>
    </xf>
    <xf numFmtId="0" fontId="0" fillId="0" borderId="24" xfId="0" applyFont="1" applyBorder="1" applyAlignment="1">
      <alignment/>
    </xf>
    <xf numFmtId="0" fontId="3" fillId="0" borderId="52" xfId="0" applyFont="1" applyBorder="1" applyAlignment="1">
      <alignment horizontal="center" wrapText="1"/>
    </xf>
    <xf numFmtId="0" fontId="3" fillId="0" borderId="53" xfId="0" applyFont="1" applyBorder="1" applyAlignment="1">
      <alignment horizontal="center" wrapText="1"/>
    </xf>
    <xf numFmtId="0" fontId="9" fillId="0" borderId="18" xfId="0" applyFont="1" applyBorder="1" applyAlignment="1">
      <alignment horizontal="left" vertical="center"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56" xfId="0" applyFont="1" applyBorder="1" applyAlignment="1">
      <alignment/>
    </xf>
    <xf numFmtId="174" fontId="0" fillId="0" borderId="54" xfId="0" applyNumberFormat="1" applyFont="1" applyBorder="1" applyAlignment="1">
      <alignment horizontal="center"/>
    </xf>
    <xf numFmtId="0" fontId="13" fillId="0" borderId="56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57" xfId="0" applyFont="1" applyBorder="1" applyAlignment="1">
      <alignment/>
    </xf>
    <xf numFmtId="0" fontId="0" fillId="0" borderId="58" xfId="0" applyFont="1" applyBorder="1" applyAlignment="1">
      <alignment/>
    </xf>
    <xf numFmtId="0" fontId="0" fillId="0" borderId="59" xfId="0" applyFont="1" applyBorder="1" applyAlignment="1">
      <alignment/>
    </xf>
    <xf numFmtId="0" fontId="0" fillId="0" borderId="60" xfId="0" applyFont="1" applyBorder="1" applyAlignment="1">
      <alignment/>
    </xf>
    <xf numFmtId="0" fontId="0" fillId="0" borderId="58" xfId="0" applyFont="1" applyBorder="1" applyAlignment="1">
      <alignment horizontal="center"/>
    </xf>
    <xf numFmtId="174" fontId="0" fillId="0" borderId="60" xfId="0" applyNumberFormat="1" applyFont="1" applyBorder="1" applyAlignment="1" quotePrefix="1">
      <alignment horizontal="center"/>
    </xf>
    <xf numFmtId="0" fontId="0" fillId="0" borderId="61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61" xfId="0" applyFont="1" applyBorder="1" applyAlignment="1">
      <alignment/>
    </xf>
    <xf numFmtId="0" fontId="0" fillId="0" borderId="62" xfId="0" applyFont="1" applyBorder="1" applyAlignment="1">
      <alignment/>
    </xf>
    <xf numFmtId="0" fontId="0" fillId="0" borderId="63" xfId="0" applyFont="1" applyBorder="1" applyAlignment="1">
      <alignment/>
    </xf>
    <xf numFmtId="0" fontId="0" fillId="0" borderId="64" xfId="0" applyFont="1" applyBorder="1" applyAlignment="1">
      <alignment/>
    </xf>
    <xf numFmtId="174" fontId="0" fillId="0" borderId="62" xfId="0" applyNumberFormat="1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65" xfId="0" applyFont="1" applyBorder="1" applyAlignment="1">
      <alignment/>
    </xf>
    <xf numFmtId="0" fontId="0" fillId="0" borderId="66" xfId="0" applyFont="1" applyBorder="1" applyAlignment="1">
      <alignment/>
    </xf>
    <xf numFmtId="0" fontId="0" fillId="0" borderId="67" xfId="0" applyFont="1" applyBorder="1" applyAlignment="1">
      <alignment/>
    </xf>
    <xf numFmtId="0" fontId="0" fillId="0" borderId="68" xfId="0" applyFont="1" applyBorder="1" applyAlignment="1">
      <alignment/>
    </xf>
    <xf numFmtId="0" fontId="0" fillId="0" borderId="69" xfId="0" applyFont="1" applyBorder="1" applyAlignment="1">
      <alignment horizontal="center"/>
    </xf>
    <xf numFmtId="0" fontId="0" fillId="0" borderId="70" xfId="0" applyFont="1" applyBorder="1" applyAlignment="1">
      <alignment horizontal="center"/>
    </xf>
    <xf numFmtId="0" fontId="0" fillId="0" borderId="71" xfId="0" applyFont="1" applyBorder="1" applyAlignment="1">
      <alignment horizontal="center"/>
    </xf>
    <xf numFmtId="0" fontId="0" fillId="0" borderId="72" xfId="0" applyFont="1" applyBorder="1" applyAlignment="1">
      <alignment/>
    </xf>
    <xf numFmtId="0" fontId="0" fillId="0" borderId="55" xfId="0" applyFont="1" applyBorder="1" applyAlignment="1" quotePrefix="1">
      <alignment horizontal="center"/>
    </xf>
    <xf numFmtId="0" fontId="0" fillId="0" borderId="69" xfId="0" applyFont="1" applyBorder="1" applyAlignment="1">
      <alignment/>
    </xf>
    <xf numFmtId="0" fontId="0" fillId="0" borderId="71" xfId="0" applyFont="1" applyBorder="1" applyAlignment="1">
      <alignment/>
    </xf>
    <xf numFmtId="0" fontId="0" fillId="0" borderId="73" xfId="0" applyFont="1" applyBorder="1" applyAlignment="1">
      <alignment/>
    </xf>
    <xf numFmtId="0" fontId="0" fillId="0" borderId="66" xfId="0" applyFont="1" applyBorder="1" applyAlignment="1">
      <alignment horizontal="center"/>
    </xf>
    <xf numFmtId="174" fontId="0" fillId="0" borderId="68" xfId="0" applyNumberFormat="1" applyFont="1" applyBorder="1" applyAlignment="1" quotePrefix="1">
      <alignment horizontal="center"/>
    </xf>
    <xf numFmtId="0" fontId="0" fillId="0" borderId="72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0" borderId="70" xfId="0" applyFont="1" applyBorder="1" applyAlignment="1">
      <alignment/>
    </xf>
    <xf numFmtId="0" fontId="12" fillId="0" borderId="56" xfId="0" applyFont="1" applyBorder="1" applyAlignment="1">
      <alignment horizontal="center"/>
    </xf>
    <xf numFmtId="174" fontId="0" fillId="0" borderId="66" xfId="0" applyNumberFormat="1" applyFont="1" applyBorder="1" applyAlignment="1">
      <alignment horizontal="center"/>
    </xf>
    <xf numFmtId="0" fontId="13" fillId="0" borderId="68" xfId="0" applyFont="1" applyBorder="1" applyAlignment="1">
      <alignment horizontal="center"/>
    </xf>
    <xf numFmtId="0" fontId="0" fillId="0" borderId="73" xfId="0" applyFont="1" applyBorder="1" applyAlignment="1" quotePrefix="1">
      <alignment horizontal="center"/>
    </xf>
    <xf numFmtId="0" fontId="0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2" fontId="0" fillId="0" borderId="0" xfId="0" applyNumberFormat="1" applyAlignment="1">
      <alignment/>
    </xf>
    <xf numFmtId="18" fontId="0" fillId="2" borderId="0" xfId="0" applyNumberFormat="1" applyFill="1" applyAlignment="1">
      <alignment/>
    </xf>
    <xf numFmtId="18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0" borderId="0" xfId="0" applyNumberFormat="1" applyAlignment="1">
      <alignment/>
    </xf>
    <xf numFmtId="174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2" fontId="12" fillId="0" borderId="0" xfId="0" applyNumberFormat="1" applyFont="1" applyAlignment="1">
      <alignment/>
    </xf>
    <xf numFmtId="18" fontId="12" fillId="0" borderId="0" xfId="0" applyNumberFormat="1" applyFont="1" applyAlignment="1">
      <alignment/>
    </xf>
    <xf numFmtId="18" fontId="12" fillId="2" borderId="0" xfId="0" applyNumberFormat="1" applyFont="1" applyFill="1" applyAlignment="1">
      <alignment/>
    </xf>
    <xf numFmtId="0" fontId="12" fillId="3" borderId="0" xfId="0" applyFont="1" applyFill="1" applyAlignment="1">
      <alignment horizontal="center"/>
    </xf>
    <xf numFmtId="0" fontId="0" fillId="0" borderId="23" xfId="0" applyFont="1" applyBorder="1" applyAlignment="1">
      <alignment vertical="center"/>
    </xf>
    <xf numFmtId="174" fontId="12" fillId="0" borderId="68" xfId="0" applyNumberFormat="1" applyFont="1" applyBorder="1" applyAlignment="1" quotePrefix="1">
      <alignment horizontal="center"/>
    </xf>
    <xf numFmtId="0" fontId="1" fillId="0" borderId="33" xfId="0" applyFont="1" applyBorder="1" applyAlignment="1">
      <alignment horizontal="center"/>
    </xf>
    <xf numFmtId="0" fontId="1" fillId="0" borderId="74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49" fontId="3" fillId="0" borderId="75" xfId="0" applyNumberFormat="1" applyFont="1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34" xfId="0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0" fillId="0" borderId="77" xfId="0" applyFont="1" applyBorder="1" applyAlignment="1">
      <alignment horizontal="center"/>
    </xf>
    <xf numFmtId="0" fontId="0" fillId="0" borderId="78" xfId="0" applyFont="1" applyBorder="1" applyAlignment="1">
      <alignment horizontal="center"/>
    </xf>
    <xf numFmtId="0" fontId="0" fillId="0" borderId="79" xfId="0" applyFont="1" applyBorder="1" applyAlignment="1">
      <alignment horizontal="center"/>
    </xf>
    <xf numFmtId="0" fontId="1" fillId="0" borderId="8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9" fillId="0" borderId="8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82" xfId="0" applyFont="1" applyBorder="1" applyAlignment="1">
      <alignment horizontal="center"/>
    </xf>
    <xf numFmtId="0" fontId="8" fillId="0" borderId="83" xfId="0" applyFont="1" applyBorder="1" applyAlignment="1">
      <alignment horizontal="center"/>
    </xf>
    <xf numFmtId="0" fontId="8" fillId="0" borderId="84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74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FREMO RR Company Schedules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'Timetable No 1'!$O$5:$O$12</c:f>
              <c:strCache/>
            </c:strRef>
          </c:cat>
          <c:val>
            <c:numRef>
              <c:f>'Timetable No 1'!$S$5:$S$12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'Timetable No 1'!$O$5:$O$12</c:f>
              <c:strCache/>
            </c:strRef>
          </c:cat>
          <c:val>
            <c:numRef>
              <c:f>'Timetable No 1'!$T$5:$T$12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'Timetable No 1'!$O$5:$O$12</c:f>
              <c:strCache/>
            </c:strRef>
          </c:cat>
          <c:val>
            <c:numRef>
              <c:f>'Timetable No 1'!$U$5:$U$12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'Timetable No 1'!$O$5:$O$12</c:f>
              <c:strCache/>
            </c:strRef>
          </c:cat>
          <c:val>
            <c:numRef>
              <c:f>'Timetable No 1'!$V$5:$V$12</c:f>
              <c:numCache/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'Timetable No 1'!$O$5:$O$12</c:f>
              <c:strCache/>
            </c:strRef>
          </c:cat>
          <c:val>
            <c:numRef>
              <c:f>'Timetable No 1'!$W$5:$W$12</c:f>
              <c:numCache/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'Timetable No 1'!$O$5:$O$12</c:f>
              <c:strCache/>
            </c:strRef>
          </c:cat>
          <c:val>
            <c:numRef>
              <c:f>'Timetable No 1'!$X$5:$X$12</c:f>
              <c:numCache/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'Timetable No 1'!$O$5:$O$12</c:f>
              <c:strCache/>
            </c:strRef>
          </c:cat>
          <c:val>
            <c:numRef>
              <c:f>'Timetable No 1'!$Y$5:$Y$12</c:f>
              <c:numCache/>
            </c:numRef>
          </c: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'Timetable No 1'!$O$5:$O$12</c:f>
              <c:strCache/>
            </c:strRef>
          </c:cat>
          <c:val>
            <c:numRef>
              <c:f>'Timetable No 1'!$Z$5:$Z$12</c:f>
              <c:numCache/>
            </c:numRef>
          </c:val>
          <c:smooth val="0"/>
        </c:ser>
        <c:marker val="1"/>
        <c:axId val="11305556"/>
        <c:axId val="34641141"/>
      </c:lineChart>
      <c:catAx>
        <c:axId val="11305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641141"/>
        <c:crosses val="autoZero"/>
        <c:auto val="1"/>
        <c:lblOffset val="100"/>
        <c:noMultiLvlLbl val="0"/>
      </c:catAx>
      <c:valAx>
        <c:axId val="346411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3055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W&amp;N Branch Schedules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Sheet1!$G$3</c:f>
              <c:strCache>
                <c:ptCount val="1"/>
                <c:pt idx="0">
                  <c:v>No 1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Sheet1!$D$5:$D$12</c:f>
              <c:strCache/>
            </c:strRef>
          </c:cat>
          <c:val>
            <c:numRef>
              <c:f>Sheet1!$G$5:$G$12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Sheet1!$H$3</c:f>
              <c:strCache>
                <c:ptCount val="1"/>
                <c:pt idx="0">
                  <c:v>No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Sheet1!$D$5:$D$12</c:f>
              <c:strCache/>
            </c:strRef>
          </c:cat>
          <c:val>
            <c:numRef>
              <c:f>Sheet1!$H$5:$H$12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Sheet1!$I$3</c:f>
              <c:strCache>
                <c:ptCount val="1"/>
                <c:pt idx="0">
                  <c:v>No. 5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Sheet1!$D$5:$D$12</c:f>
              <c:strCache/>
            </c:strRef>
          </c:cat>
          <c:val>
            <c:numRef>
              <c:f>Sheet1!$I$5:$I$12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Sheet1!$J$3</c:f>
              <c:strCache>
                <c:ptCount val="1"/>
                <c:pt idx="0">
                  <c:v>No. 2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Sheet1!$D$5:$D$12</c:f>
              <c:strCache/>
            </c:strRef>
          </c:cat>
          <c:val>
            <c:numRef>
              <c:f>Sheet1!$J$5:$J$12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Sheet1!$K$3</c:f>
              <c:strCache>
                <c:ptCount val="1"/>
                <c:pt idx="0">
                  <c:v>No. 4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Sheet1!$D$5:$D$12</c:f>
              <c:strCache/>
            </c:strRef>
          </c:cat>
          <c:val>
            <c:numRef>
              <c:f>Sheet1!$K$5:$K$12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Sheet1!$L$3</c:f>
              <c:strCache>
                <c:ptCount val="1"/>
                <c:pt idx="0">
                  <c:v>No. 6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Sheet1!$D$5:$D$12</c:f>
              <c:strCache/>
            </c:strRef>
          </c:cat>
          <c:val>
            <c:numRef>
              <c:f>Sheet1!$L$5:$L$12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43334814"/>
        <c:axId val="54469007"/>
      </c:lineChart>
      <c:catAx>
        <c:axId val="4333481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4469007"/>
        <c:crosses val="autoZero"/>
        <c:auto val="1"/>
        <c:lblOffset val="100"/>
        <c:noMultiLvlLbl val="0"/>
      </c:catAx>
      <c:valAx>
        <c:axId val="544690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334814"/>
        <c:crossesAt val="1"/>
        <c:crossBetween val="between"/>
        <c:dispUnits/>
      </c:valAx>
      <c:spPr>
        <a:solidFill>
          <a:srgbClr val="FFFFFF"/>
        </a:solidFill>
        <a:ln w="254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361950</xdr:colOff>
      <xdr:row>14</xdr:row>
      <xdr:rowOff>38100</xdr:rowOff>
    </xdr:from>
    <xdr:to>
      <xdr:col>24</xdr:col>
      <xdr:colOff>523875</xdr:colOff>
      <xdr:row>45</xdr:row>
      <xdr:rowOff>47625</xdr:rowOff>
    </xdr:to>
    <xdr:graphicFrame>
      <xdr:nvGraphicFramePr>
        <xdr:cNvPr id="1" name="Chart 7"/>
        <xdr:cNvGraphicFramePr/>
      </xdr:nvGraphicFramePr>
      <xdr:xfrm>
        <a:off x="7200900" y="2495550"/>
        <a:ext cx="5886450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13</xdr:col>
      <xdr:colOff>9525</xdr:colOff>
      <xdr:row>1</xdr:row>
      <xdr:rowOff>9525</xdr:rowOff>
    </xdr:from>
    <xdr:to>
      <xdr:col>22</xdr:col>
      <xdr:colOff>619125</xdr:colOff>
      <xdr:row>25</xdr:row>
      <xdr:rowOff>66675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29275" y="85725"/>
          <a:ext cx="6029325" cy="412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16</xdr:row>
      <xdr:rowOff>9525</xdr:rowOff>
    </xdr:from>
    <xdr:to>
      <xdr:col>11</xdr:col>
      <xdr:colOff>581025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2324100" y="2600325"/>
        <a:ext cx="448627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35"/>
  <sheetViews>
    <sheetView tabSelected="1" workbookViewId="0" topLeftCell="A1">
      <selection activeCell="N2" sqref="N2"/>
    </sheetView>
  </sheetViews>
  <sheetFormatPr defaultColWidth="11.421875" defaultRowHeight="12.75"/>
  <cols>
    <col min="1" max="1" width="0.85546875" style="0" customWidth="1"/>
    <col min="2" max="5" width="6.7109375" style="4" customWidth="1"/>
    <col min="6" max="6" width="6.7109375" style="3" customWidth="1"/>
    <col min="7" max="7" width="14.7109375" style="4" customWidth="1"/>
    <col min="8" max="8" width="7.421875" style="4" customWidth="1"/>
    <col min="9" max="12" width="6.7109375" style="4" customWidth="1"/>
    <col min="13" max="13" width="0.85546875" style="0" customWidth="1"/>
    <col min="14" max="14" width="13.00390625" style="0" customWidth="1"/>
    <col min="15" max="15" width="5.28125" style="0" customWidth="1"/>
    <col min="16" max="16" width="5.8515625" style="4" customWidth="1"/>
    <col min="17" max="17" width="5.28125" style="0" customWidth="1"/>
    <col min="18" max="18" width="6.140625" style="0" customWidth="1"/>
  </cols>
  <sheetData>
    <row r="1" ht="6" customHeight="1" thickBot="1"/>
    <row r="2" spans="2:26" ht="20.25">
      <c r="B2" s="23"/>
      <c r="C2" s="24"/>
      <c r="D2" s="195" t="s">
        <v>188</v>
      </c>
      <c r="E2" s="196"/>
      <c r="F2" s="196"/>
      <c r="G2" s="196"/>
      <c r="H2" s="196"/>
      <c r="I2" s="196"/>
      <c r="J2" s="196"/>
      <c r="K2" s="24"/>
      <c r="L2" s="25"/>
      <c r="N2" s="4" t="s">
        <v>292</v>
      </c>
      <c r="P2" s="4" t="s">
        <v>332</v>
      </c>
      <c r="Q2" s="190" t="s">
        <v>293</v>
      </c>
      <c r="R2" s="190"/>
      <c r="S2" s="191" t="s">
        <v>294</v>
      </c>
      <c r="T2" s="191"/>
      <c r="U2" s="191"/>
      <c r="V2" s="179"/>
      <c r="W2" s="191" t="s">
        <v>295</v>
      </c>
      <c r="X2" s="191"/>
      <c r="Y2" s="191"/>
      <c r="Z2" s="179"/>
    </row>
    <row r="3" spans="2:26" ht="15">
      <c r="B3" s="26"/>
      <c r="C3" s="32" t="s">
        <v>260</v>
      </c>
      <c r="D3" s="27"/>
      <c r="E3" s="27"/>
      <c r="F3" s="28"/>
      <c r="G3" s="13" t="s">
        <v>191</v>
      </c>
      <c r="H3" s="27"/>
      <c r="I3" s="27"/>
      <c r="J3" s="27"/>
      <c r="K3" s="94" t="s">
        <v>261</v>
      </c>
      <c r="L3" s="29"/>
      <c r="N3" s="4" t="s">
        <v>296</v>
      </c>
      <c r="P3" s="4" t="s">
        <v>333</v>
      </c>
      <c r="Q3" s="188" t="s">
        <v>339</v>
      </c>
      <c r="R3" s="189"/>
      <c r="S3" s="183">
        <v>2</v>
      </c>
      <c r="T3" s="183">
        <v>4</v>
      </c>
      <c r="U3" s="183">
        <v>66</v>
      </c>
      <c r="V3" s="183">
        <v>68</v>
      </c>
      <c r="W3" s="183">
        <v>1</v>
      </c>
      <c r="X3" s="183">
        <v>3</v>
      </c>
      <c r="Y3" s="183">
        <v>65</v>
      </c>
      <c r="Z3" s="183">
        <v>67</v>
      </c>
    </row>
    <row r="4" spans="2:27" s="1" customFormat="1" ht="18.75" thickBot="1">
      <c r="B4" s="202" t="s">
        <v>9</v>
      </c>
      <c r="C4" s="198"/>
      <c r="D4" s="186"/>
      <c r="E4" s="187"/>
      <c r="F4" s="28"/>
      <c r="G4" s="27" t="s">
        <v>371</v>
      </c>
      <c r="H4" s="27"/>
      <c r="I4" s="197" t="s">
        <v>374</v>
      </c>
      <c r="J4" s="198"/>
      <c r="K4" s="186"/>
      <c r="L4" s="187"/>
      <c r="N4"/>
      <c r="O4"/>
      <c r="P4" s="4" t="s">
        <v>334</v>
      </c>
      <c r="Q4" s="4" t="s">
        <v>325</v>
      </c>
      <c r="R4" s="4" t="s">
        <v>326</v>
      </c>
      <c r="S4" s="4">
        <v>1</v>
      </c>
      <c r="T4" s="4">
        <v>1</v>
      </c>
      <c r="U4" s="4">
        <v>1.75</v>
      </c>
      <c r="V4" s="4">
        <v>1.75</v>
      </c>
      <c r="W4" s="4">
        <v>1</v>
      </c>
      <c r="X4" s="4">
        <v>1</v>
      </c>
      <c r="Y4" s="4">
        <v>1.75</v>
      </c>
      <c r="Z4" s="4">
        <v>1.75</v>
      </c>
      <c r="AA4"/>
    </row>
    <row r="5" spans="2:27" s="1" customFormat="1" ht="18.75" thickBot="1">
      <c r="B5" s="199" t="s">
        <v>197</v>
      </c>
      <c r="C5" s="200"/>
      <c r="D5" s="200" t="s">
        <v>198</v>
      </c>
      <c r="E5" s="200"/>
      <c r="F5" s="43"/>
      <c r="G5" s="58" t="s">
        <v>200</v>
      </c>
      <c r="H5" s="44"/>
      <c r="I5" s="200" t="s">
        <v>198</v>
      </c>
      <c r="J5" s="200"/>
      <c r="K5" s="200" t="s">
        <v>199</v>
      </c>
      <c r="L5" s="201"/>
      <c r="N5" t="s">
        <v>335</v>
      </c>
      <c r="O5" t="s">
        <v>327</v>
      </c>
      <c r="P5" s="177">
        <v>10</v>
      </c>
      <c r="Q5" s="178">
        <f>P5*0.2*6</f>
        <v>12</v>
      </c>
      <c r="R5" s="180">
        <f aca="true" t="shared" si="0" ref="R5:R12">Q5/60</f>
        <v>0.2</v>
      </c>
      <c r="S5" s="182">
        <v>0.40625</v>
      </c>
      <c r="T5" s="182">
        <v>0.5416666666666666</v>
      </c>
      <c r="U5" s="182">
        <v>0.10416666666666667</v>
      </c>
      <c r="V5" s="182">
        <v>0.49652777777777773</v>
      </c>
      <c r="W5" s="181">
        <f aca="true" t="shared" si="1" ref="W5:W11">W6+($W$4*$R5)/24</f>
        <v>0.3534166666666667</v>
      </c>
      <c r="X5" s="181">
        <f aca="true" t="shared" si="2" ref="X5:X11">X6+($X$4*$R5)/24</f>
        <v>0.843</v>
      </c>
      <c r="Y5" s="181">
        <f aca="true" t="shared" si="3" ref="Y5:Z11">Y6+($Y$4*$R5)/24</f>
        <v>0.8137916666666666</v>
      </c>
      <c r="Z5" s="181">
        <f t="shared" si="3"/>
        <v>0.3867083333333333</v>
      </c>
      <c r="AA5"/>
    </row>
    <row r="6" spans="2:26" ht="12.75">
      <c r="B6" s="30">
        <v>68</v>
      </c>
      <c r="C6" s="5">
        <v>66</v>
      </c>
      <c r="D6" s="5">
        <v>4</v>
      </c>
      <c r="E6" s="5">
        <v>2</v>
      </c>
      <c r="F6" s="47"/>
      <c r="G6" s="48" t="s">
        <v>32</v>
      </c>
      <c r="H6" s="49"/>
      <c r="I6" s="5">
        <v>1</v>
      </c>
      <c r="J6" s="5">
        <v>3</v>
      </c>
      <c r="K6" s="5">
        <v>65</v>
      </c>
      <c r="L6" s="33">
        <v>67</v>
      </c>
      <c r="N6" t="s">
        <v>289</v>
      </c>
      <c r="O6" t="s">
        <v>331</v>
      </c>
      <c r="P6" s="177">
        <v>8.5</v>
      </c>
      <c r="Q6" s="178">
        <f aca="true" t="shared" si="4" ref="Q6:Q11">P6*0.2*6</f>
        <v>10.200000000000001</v>
      </c>
      <c r="R6" s="180">
        <f t="shared" si="0"/>
        <v>0.17</v>
      </c>
      <c r="S6" s="181">
        <f>S5+($S$4*R5)/24</f>
        <v>0.41458333333333336</v>
      </c>
      <c r="T6" s="181">
        <f aca="true" t="shared" si="5" ref="T6:T12">T5+($T$4*$R5)/24</f>
        <v>0.5499999999999999</v>
      </c>
      <c r="U6" s="181">
        <f>U5+($U$4*$R5)/24</f>
        <v>0.11875000000000001</v>
      </c>
      <c r="V6" s="181">
        <f>V5+($U$4*$R5)/24</f>
        <v>0.5111111111111111</v>
      </c>
      <c r="W6" s="181">
        <f t="shared" si="1"/>
        <v>0.34508333333333335</v>
      </c>
      <c r="X6" s="181">
        <f t="shared" si="2"/>
        <v>0.8346666666666667</v>
      </c>
      <c r="Y6" s="181">
        <f t="shared" si="3"/>
        <v>0.7992083333333333</v>
      </c>
      <c r="Z6" s="181">
        <f t="shared" si="3"/>
        <v>0.372125</v>
      </c>
    </row>
    <row r="7" spans="2:26" ht="12.75">
      <c r="B7" s="34" t="s">
        <v>0</v>
      </c>
      <c r="C7" s="6" t="s">
        <v>0</v>
      </c>
      <c r="D7" s="6" t="s">
        <v>0</v>
      </c>
      <c r="E7" s="6" t="s">
        <v>0</v>
      </c>
      <c r="F7" s="45" t="s">
        <v>31</v>
      </c>
      <c r="G7" s="7" t="s">
        <v>1</v>
      </c>
      <c r="H7" s="46" t="s">
        <v>2</v>
      </c>
      <c r="I7" s="6" t="s">
        <v>0</v>
      </c>
      <c r="J7" s="6" t="s">
        <v>0</v>
      </c>
      <c r="K7" s="6" t="s">
        <v>0</v>
      </c>
      <c r="L7" s="35" t="s">
        <v>0</v>
      </c>
      <c r="N7" t="s">
        <v>288</v>
      </c>
      <c r="O7" t="s">
        <v>328</v>
      </c>
      <c r="P7" s="177">
        <v>6.1</v>
      </c>
      <c r="Q7" s="178">
        <f t="shared" si="4"/>
        <v>7.32</v>
      </c>
      <c r="R7" s="180">
        <f t="shared" si="0"/>
        <v>0.12200000000000001</v>
      </c>
      <c r="S7" s="181">
        <f aca="true" t="shared" si="6" ref="S7:S12">S6+($S$4*R6)/24</f>
        <v>0.4216666666666667</v>
      </c>
      <c r="T7" s="181">
        <f t="shared" si="5"/>
        <v>0.5570833333333333</v>
      </c>
      <c r="U7" s="181">
        <f aca="true" t="shared" si="7" ref="U7:V12">U6+($U$4*$R6)/24</f>
        <v>0.13114583333333335</v>
      </c>
      <c r="V7" s="181">
        <f t="shared" si="7"/>
        <v>0.5235069444444445</v>
      </c>
      <c r="W7" s="181">
        <f>W8+($W$4*$R7)/24</f>
        <v>0.338</v>
      </c>
      <c r="X7" s="181">
        <f>X8+($X$4*$R7)/24</f>
        <v>0.8275833333333333</v>
      </c>
      <c r="Y7" s="181">
        <f>Y8+($Y$4*$R7)/24</f>
        <v>0.7868124999999999</v>
      </c>
      <c r="Z7" s="181">
        <f>Z8+($Y$4*$R7)/24</f>
        <v>0.35972916666666666</v>
      </c>
    </row>
    <row r="8" spans="2:26" ht="12.75">
      <c r="B8" s="36"/>
      <c r="C8" s="8"/>
      <c r="D8" s="8"/>
      <c r="E8" s="8"/>
      <c r="F8" s="31"/>
      <c r="H8" s="32"/>
      <c r="I8" s="8"/>
      <c r="J8" s="8"/>
      <c r="K8" s="8"/>
      <c r="L8" s="37"/>
      <c r="P8" s="177"/>
      <c r="Q8" s="178">
        <f t="shared" si="4"/>
        <v>0</v>
      </c>
      <c r="R8" s="172">
        <f t="shared" si="0"/>
        <v>0</v>
      </c>
      <c r="S8" s="174">
        <f t="shared" si="6"/>
        <v>0.42675</v>
      </c>
      <c r="T8" s="174">
        <f t="shared" si="5"/>
        <v>0.5621666666666666</v>
      </c>
      <c r="U8" s="174">
        <f t="shared" si="7"/>
        <v>0.14004166666666668</v>
      </c>
      <c r="V8" s="174">
        <f t="shared" si="7"/>
        <v>0.5324027777777778</v>
      </c>
      <c r="W8" s="174">
        <f t="shared" si="1"/>
        <v>0.3329166666666667</v>
      </c>
      <c r="X8" s="174">
        <f t="shared" si="2"/>
        <v>0.8225</v>
      </c>
      <c r="Y8" s="174">
        <f t="shared" si="3"/>
        <v>0.7779166666666666</v>
      </c>
      <c r="Z8" s="174">
        <f t="shared" si="3"/>
        <v>0.35083333333333333</v>
      </c>
    </row>
    <row r="9" spans="2:26" ht="12.75" customHeight="1">
      <c r="B9" s="50" t="s">
        <v>196</v>
      </c>
      <c r="C9" s="51" t="s">
        <v>389</v>
      </c>
      <c r="D9" s="51" t="s">
        <v>8</v>
      </c>
      <c r="E9" s="51" t="s">
        <v>7</v>
      </c>
      <c r="F9" s="52" t="s">
        <v>5</v>
      </c>
      <c r="G9" s="97" t="s">
        <v>192</v>
      </c>
      <c r="H9" s="54" t="s">
        <v>388</v>
      </c>
      <c r="I9" s="56" t="s">
        <v>355</v>
      </c>
      <c r="J9" s="56" t="s">
        <v>359</v>
      </c>
      <c r="K9" s="56" t="s">
        <v>365</v>
      </c>
      <c r="L9" s="57" t="s">
        <v>368</v>
      </c>
      <c r="P9" s="177"/>
      <c r="Q9" s="178">
        <f t="shared" si="4"/>
        <v>0</v>
      </c>
      <c r="R9" s="172">
        <f t="shared" si="0"/>
        <v>0</v>
      </c>
      <c r="S9" s="174">
        <f t="shared" si="6"/>
        <v>0.42675</v>
      </c>
      <c r="T9" s="174">
        <f t="shared" si="5"/>
        <v>0.5621666666666666</v>
      </c>
      <c r="U9" s="174">
        <f t="shared" si="7"/>
        <v>0.14004166666666668</v>
      </c>
      <c r="V9" s="174">
        <f t="shared" si="7"/>
        <v>0.5324027777777778</v>
      </c>
      <c r="W9" s="174">
        <f t="shared" si="1"/>
        <v>0.3329166666666667</v>
      </c>
      <c r="X9" s="174">
        <f t="shared" si="2"/>
        <v>0.8225</v>
      </c>
      <c r="Y9" s="174">
        <f t="shared" si="3"/>
        <v>0.7779166666666666</v>
      </c>
      <c r="Z9" s="174">
        <f t="shared" si="3"/>
        <v>0.35083333333333333</v>
      </c>
    </row>
    <row r="10" spans="2:26" ht="12.75">
      <c r="B10" s="36"/>
      <c r="C10" s="8"/>
      <c r="D10" s="8"/>
      <c r="E10" s="8"/>
      <c r="F10" s="31"/>
      <c r="G10" s="31" t="s">
        <v>269</v>
      </c>
      <c r="H10" s="32"/>
      <c r="I10" s="9"/>
      <c r="J10" s="9"/>
      <c r="K10" s="9"/>
      <c r="L10" s="39"/>
      <c r="P10" s="177"/>
      <c r="Q10" s="178">
        <f t="shared" si="4"/>
        <v>0</v>
      </c>
      <c r="R10" s="172">
        <f t="shared" si="0"/>
        <v>0</v>
      </c>
      <c r="S10" s="174">
        <f t="shared" si="6"/>
        <v>0.42675</v>
      </c>
      <c r="T10" s="174">
        <f t="shared" si="5"/>
        <v>0.5621666666666666</v>
      </c>
      <c r="U10" s="174">
        <f t="shared" si="7"/>
        <v>0.14004166666666668</v>
      </c>
      <c r="V10" s="174">
        <f t="shared" si="7"/>
        <v>0.5324027777777778</v>
      </c>
      <c r="W10" s="174">
        <f t="shared" si="1"/>
        <v>0.3329166666666667</v>
      </c>
      <c r="X10" s="174">
        <f t="shared" si="2"/>
        <v>0.8225</v>
      </c>
      <c r="Y10" s="174">
        <f t="shared" si="3"/>
        <v>0.7779166666666666</v>
      </c>
      <c r="Z10" s="174">
        <f t="shared" si="3"/>
        <v>0.35083333333333333</v>
      </c>
    </row>
    <row r="11" spans="2:26" ht="12.75">
      <c r="B11" s="38"/>
      <c r="C11" s="9"/>
      <c r="D11" s="9"/>
      <c r="E11" s="9"/>
      <c r="F11" s="31"/>
      <c r="G11" s="31"/>
      <c r="H11" s="32"/>
      <c r="I11" s="9"/>
      <c r="J11" s="9"/>
      <c r="K11" s="9"/>
      <c r="L11" s="39"/>
      <c r="N11" t="s">
        <v>329</v>
      </c>
      <c r="O11" t="s">
        <v>330</v>
      </c>
      <c r="P11" s="177">
        <v>12</v>
      </c>
      <c r="Q11" s="178">
        <f t="shared" si="4"/>
        <v>14.400000000000002</v>
      </c>
      <c r="R11" s="180">
        <f t="shared" si="0"/>
        <v>0.24000000000000005</v>
      </c>
      <c r="S11" s="181">
        <f>S10+($S$4*R10)/24</f>
        <v>0.42675</v>
      </c>
      <c r="T11" s="181">
        <f t="shared" si="5"/>
        <v>0.5621666666666666</v>
      </c>
      <c r="U11" s="181">
        <f>U10+($U$4*$R10)/24</f>
        <v>0.14004166666666668</v>
      </c>
      <c r="V11" s="181">
        <f>V10+($U$4*$R10)/24</f>
        <v>0.5324027777777778</v>
      </c>
      <c r="W11" s="181">
        <f t="shared" si="1"/>
        <v>0.3329166666666667</v>
      </c>
      <c r="X11" s="181">
        <f t="shared" si="2"/>
        <v>0.8225</v>
      </c>
      <c r="Y11" s="181">
        <f t="shared" si="3"/>
        <v>0.7779166666666666</v>
      </c>
      <c r="Z11" s="181">
        <f t="shared" si="3"/>
        <v>0.35083333333333333</v>
      </c>
    </row>
    <row r="12" spans="2:26" ht="12.75">
      <c r="B12" s="38" t="s">
        <v>350</v>
      </c>
      <c r="C12" s="9" t="s">
        <v>347</v>
      </c>
      <c r="D12" s="9" t="s">
        <v>343</v>
      </c>
      <c r="E12" s="9" t="s">
        <v>341</v>
      </c>
      <c r="F12" s="31" t="s">
        <v>375</v>
      </c>
      <c r="G12" s="31" t="s">
        <v>289</v>
      </c>
      <c r="H12" s="32" t="s">
        <v>388</v>
      </c>
      <c r="I12" s="9" t="s">
        <v>354</v>
      </c>
      <c r="J12" s="9" t="s">
        <v>358</v>
      </c>
      <c r="K12" s="9" t="s">
        <v>364</v>
      </c>
      <c r="L12" s="39" t="s">
        <v>367</v>
      </c>
      <c r="N12" t="s">
        <v>193</v>
      </c>
      <c r="O12" t="s">
        <v>220</v>
      </c>
      <c r="P12" s="177"/>
      <c r="Q12" s="178"/>
      <c r="R12" s="180">
        <f t="shared" si="0"/>
        <v>0</v>
      </c>
      <c r="S12" s="181">
        <f t="shared" si="6"/>
        <v>0.43675</v>
      </c>
      <c r="T12" s="181">
        <f t="shared" si="5"/>
        <v>0.5721666666666666</v>
      </c>
      <c r="U12" s="181">
        <f t="shared" si="7"/>
        <v>0.1575416666666667</v>
      </c>
      <c r="V12" s="181">
        <f t="shared" si="7"/>
        <v>0.5499027777777777</v>
      </c>
      <c r="W12" s="182">
        <v>0.3229166666666667</v>
      </c>
      <c r="X12" s="182">
        <v>0.8125</v>
      </c>
      <c r="Y12" s="182">
        <v>0.7604166666666666</v>
      </c>
      <c r="Z12" s="182">
        <v>0.3333333333333333</v>
      </c>
    </row>
    <row r="13" spans="2:12" ht="12.75">
      <c r="B13" s="38"/>
      <c r="C13" s="9"/>
      <c r="D13" s="9"/>
      <c r="E13" s="9"/>
      <c r="F13" s="31"/>
      <c r="G13" s="31"/>
      <c r="H13" s="32"/>
      <c r="I13" s="9"/>
      <c r="J13" s="9"/>
      <c r="K13" s="9"/>
      <c r="L13" s="39"/>
    </row>
    <row r="14" spans="2:20" ht="12.75">
      <c r="B14" s="38"/>
      <c r="C14" s="9"/>
      <c r="D14" s="9"/>
      <c r="E14" s="9"/>
      <c r="F14" s="31"/>
      <c r="G14" s="31"/>
      <c r="H14" s="32"/>
      <c r="I14" s="9"/>
      <c r="J14" s="9"/>
      <c r="K14" s="9"/>
      <c r="L14" s="39"/>
      <c r="S14" s="175"/>
      <c r="T14" s="176" t="s">
        <v>324</v>
      </c>
    </row>
    <row r="15" spans="2:12" ht="12.75">
      <c r="B15" s="38" t="s">
        <v>351</v>
      </c>
      <c r="C15" s="9" t="s">
        <v>348</v>
      </c>
      <c r="D15" s="9" t="s">
        <v>345</v>
      </c>
      <c r="E15" s="9" t="s">
        <v>344</v>
      </c>
      <c r="F15" s="31" t="s">
        <v>376</v>
      </c>
      <c r="G15" s="31" t="s">
        <v>288</v>
      </c>
      <c r="H15" s="32" t="s">
        <v>388</v>
      </c>
      <c r="I15" s="9" t="s">
        <v>195</v>
      </c>
      <c r="J15" s="9" t="s">
        <v>357</v>
      </c>
      <c r="K15" s="9" t="s">
        <v>363</v>
      </c>
      <c r="L15" s="39" t="s">
        <v>366</v>
      </c>
    </row>
    <row r="16" spans="2:12" ht="12.75">
      <c r="B16" s="38"/>
      <c r="C16" s="9"/>
      <c r="D16" s="9"/>
      <c r="E16" s="9"/>
      <c r="F16" s="31"/>
      <c r="G16" s="31" t="s">
        <v>286</v>
      </c>
      <c r="H16" s="31"/>
      <c r="I16" s="9"/>
      <c r="J16" s="9"/>
      <c r="K16" s="9"/>
      <c r="L16" s="39"/>
    </row>
    <row r="17" spans="2:12" ht="12.75">
      <c r="B17" s="38"/>
      <c r="C17" s="9"/>
      <c r="D17" s="9"/>
      <c r="E17" s="9"/>
      <c r="F17" s="31"/>
      <c r="G17" s="31"/>
      <c r="H17" s="31"/>
      <c r="I17" s="9"/>
      <c r="J17" s="9"/>
      <c r="K17" s="9"/>
      <c r="L17" s="39"/>
    </row>
    <row r="18" spans="2:15" ht="12.75">
      <c r="B18" s="38" t="s">
        <v>352</v>
      </c>
      <c r="C18" s="9" t="s">
        <v>349</v>
      </c>
      <c r="D18" s="9" t="s">
        <v>346</v>
      </c>
      <c r="E18" s="9" t="s">
        <v>6</v>
      </c>
      <c r="F18" s="31" t="s">
        <v>377</v>
      </c>
      <c r="G18" s="32" t="s">
        <v>285</v>
      </c>
      <c r="H18" s="31"/>
      <c r="I18" s="9" t="s">
        <v>353</v>
      </c>
      <c r="J18" s="9" t="s">
        <v>356</v>
      </c>
      <c r="K18" s="9" t="s">
        <v>362</v>
      </c>
      <c r="L18" s="39" t="s">
        <v>354</v>
      </c>
      <c r="O18" s="171" t="s">
        <v>303</v>
      </c>
    </row>
    <row r="19" spans="2:15" ht="12.75">
      <c r="B19" s="38"/>
      <c r="C19" s="9"/>
      <c r="D19" s="9"/>
      <c r="E19" s="9"/>
      <c r="F19" s="31"/>
      <c r="G19" s="31" t="s">
        <v>287</v>
      </c>
      <c r="H19" s="31"/>
      <c r="I19" s="9"/>
      <c r="J19" s="9"/>
      <c r="K19" s="9"/>
      <c r="L19" s="39"/>
      <c r="N19" t="s">
        <v>304</v>
      </c>
      <c r="O19" s="4">
        <v>1</v>
      </c>
    </row>
    <row r="20" spans="2:15" ht="12.75">
      <c r="B20" s="38"/>
      <c r="C20" s="9"/>
      <c r="D20" s="9"/>
      <c r="E20" s="9"/>
      <c r="F20" s="31"/>
      <c r="G20" s="31"/>
      <c r="H20" s="31"/>
      <c r="I20" s="9"/>
      <c r="J20" s="9"/>
      <c r="K20" s="9"/>
      <c r="L20" s="39"/>
      <c r="N20" t="s">
        <v>307</v>
      </c>
      <c r="O20" s="4">
        <v>1.25</v>
      </c>
    </row>
    <row r="21" spans="2:15" ht="12.75">
      <c r="B21" s="55" t="s">
        <v>361</v>
      </c>
      <c r="C21" s="56" t="s">
        <v>390</v>
      </c>
      <c r="D21" s="56" t="s">
        <v>360</v>
      </c>
      <c r="E21" s="56" t="s">
        <v>342</v>
      </c>
      <c r="F21" s="52" t="s">
        <v>378</v>
      </c>
      <c r="G21" s="53" t="s">
        <v>193</v>
      </c>
      <c r="H21" s="52" t="s">
        <v>388</v>
      </c>
      <c r="I21" s="56" t="s">
        <v>4</v>
      </c>
      <c r="J21" s="56" t="s">
        <v>264</v>
      </c>
      <c r="K21" s="56" t="s">
        <v>194</v>
      </c>
      <c r="L21" s="57" t="s">
        <v>3</v>
      </c>
      <c r="N21" t="s">
        <v>310</v>
      </c>
      <c r="O21" s="4">
        <v>1.5</v>
      </c>
    </row>
    <row r="22" spans="2:15" ht="12.75">
      <c r="B22" s="40"/>
      <c r="C22" s="41"/>
      <c r="D22" s="41"/>
      <c r="E22" s="41"/>
      <c r="F22" s="41"/>
      <c r="G22" s="95"/>
      <c r="H22" s="41"/>
      <c r="I22" s="41"/>
      <c r="J22" s="41"/>
      <c r="K22" s="41"/>
      <c r="L22" s="42"/>
      <c r="N22" t="s">
        <v>313</v>
      </c>
      <c r="O22" s="4">
        <v>1.75</v>
      </c>
    </row>
    <row r="23" spans="2:12" ht="13.5" thickBot="1">
      <c r="B23" s="192" t="s">
        <v>10</v>
      </c>
      <c r="C23" s="193"/>
      <c r="D23" s="193"/>
      <c r="E23" s="193"/>
      <c r="F23" s="193"/>
      <c r="G23" s="193"/>
      <c r="H23" s="193"/>
      <c r="I23" s="193"/>
      <c r="J23" s="193"/>
      <c r="K23" s="193"/>
      <c r="L23" s="194"/>
    </row>
    <row r="24" spans="2:12" ht="4.5" customHeight="1">
      <c r="B24" s="3"/>
      <c r="C24" s="3"/>
      <c r="D24" s="3"/>
      <c r="E24" s="3"/>
      <c r="G24" s="3"/>
      <c r="H24" s="3"/>
      <c r="I24" s="3"/>
      <c r="J24" s="3"/>
      <c r="K24" s="3"/>
      <c r="L24" s="3"/>
    </row>
    <row r="25" spans="2:14" ht="12.75">
      <c r="B25" s="3"/>
      <c r="C25" s="3"/>
      <c r="D25" s="3"/>
      <c r="E25" s="3"/>
      <c r="F25" t="s">
        <v>274</v>
      </c>
      <c r="H25" s="3"/>
      <c r="I25" s="3"/>
      <c r="J25" s="3"/>
      <c r="K25" s="3"/>
      <c r="L25" s="3"/>
      <c r="N25" t="s">
        <v>336</v>
      </c>
    </row>
    <row r="26" spans="2:14" ht="12.75">
      <c r="B26" s="3"/>
      <c r="C26" s="3"/>
      <c r="D26" s="3"/>
      <c r="E26" s="3"/>
      <c r="F26" s="3" t="s">
        <v>275</v>
      </c>
      <c r="H26" s="3"/>
      <c r="I26" s="3"/>
      <c r="J26"/>
      <c r="K26"/>
      <c r="L26"/>
      <c r="N26" t="s">
        <v>340</v>
      </c>
    </row>
    <row r="27" spans="2:14" ht="12.75">
      <c r="B27" s="3"/>
      <c r="C27" s="3"/>
      <c r="D27" s="3"/>
      <c r="E27" s="3"/>
      <c r="F27" s="3" t="s">
        <v>284</v>
      </c>
      <c r="G27" s="3"/>
      <c r="H27" s="3"/>
      <c r="I27" s="3"/>
      <c r="J27"/>
      <c r="K27"/>
      <c r="L27"/>
      <c r="N27" t="s">
        <v>337</v>
      </c>
    </row>
    <row r="28" spans="2:14" ht="12.75">
      <c r="B28" s="3"/>
      <c r="C28" s="3"/>
      <c r="D28" s="3"/>
      <c r="E28" s="3"/>
      <c r="F28" s="4" t="s">
        <v>276</v>
      </c>
      <c r="G28"/>
      <c r="H28"/>
      <c r="I28"/>
      <c r="J28"/>
      <c r="K28"/>
      <c r="L28"/>
      <c r="N28" t="s">
        <v>338</v>
      </c>
    </row>
    <row r="29" spans="6:12" ht="12.75">
      <c r="F29" s="4" t="s">
        <v>277</v>
      </c>
      <c r="G29"/>
      <c r="H29"/>
      <c r="J29"/>
      <c r="K29"/>
      <c r="L29"/>
    </row>
    <row r="30" spans="6:12" ht="12.75">
      <c r="F30" s="4" t="s">
        <v>278</v>
      </c>
      <c r="G30"/>
      <c r="H30"/>
      <c r="I30"/>
      <c r="J30"/>
      <c r="K30"/>
      <c r="L30"/>
    </row>
    <row r="31" spans="6:12" ht="12.75">
      <c r="F31" s="4" t="s">
        <v>279</v>
      </c>
      <c r="G31"/>
      <c r="H31"/>
      <c r="I31"/>
      <c r="J31"/>
      <c r="K31"/>
      <c r="L31"/>
    </row>
    <row r="32" spans="6:12" ht="12.75">
      <c r="F32" s="4" t="s">
        <v>280</v>
      </c>
      <c r="G32"/>
      <c r="H32"/>
      <c r="I32"/>
      <c r="J32"/>
      <c r="K32"/>
      <c r="L32"/>
    </row>
    <row r="33" spans="6:12" ht="12.75">
      <c r="F33" s="4" t="s">
        <v>281</v>
      </c>
      <c r="G33"/>
      <c r="H33"/>
      <c r="I33"/>
      <c r="J33"/>
      <c r="K33"/>
      <c r="L33"/>
    </row>
    <row r="34" spans="6:12" ht="12.75">
      <c r="F34" s="4" t="s">
        <v>282</v>
      </c>
      <c r="G34"/>
      <c r="H34"/>
      <c r="I34"/>
      <c r="J34"/>
      <c r="K34"/>
      <c r="L34"/>
    </row>
    <row r="35" spans="6:12" ht="12.75">
      <c r="F35" s="4" t="s">
        <v>283</v>
      </c>
      <c r="G35"/>
      <c r="H35"/>
      <c r="I35"/>
      <c r="J35"/>
      <c r="K35"/>
      <c r="L35"/>
    </row>
  </sheetData>
  <mergeCells count="12">
    <mergeCell ref="B23:L23"/>
    <mergeCell ref="D2:J2"/>
    <mergeCell ref="I4:L4"/>
    <mergeCell ref="B5:C5"/>
    <mergeCell ref="D5:E5"/>
    <mergeCell ref="I5:J5"/>
    <mergeCell ref="K5:L5"/>
    <mergeCell ref="B4:E4"/>
    <mergeCell ref="Q3:R3"/>
    <mergeCell ref="Q2:R2"/>
    <mergeCell ref="S2:U2"/>
    <mergeCell ref="W2:Y2"/>
  </mergeCells>
  <printOptions/>
  <pageMargins left="0.75" right="0.75" top="1" bottom="1" header="0.4921259845" footer="0.4921259845"/>
  <pageSetup horizontalDpi="360" verticalDpi="360" orientation="landscape" paperSize="9" scale="13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E49"/>
  <sheetViews>
    <sheetView zoomScale="75" zoomScaleNormal="75" workbookViewId="0" topLeftCell="A1">
      <selection activeCell="AR48" sqref="AR48"/>
    </sheetView>
  </sheetViews>
  <sheetFormatPr defaultColWidth="11.421875" defaultRowHeight="12.75"/>
  <cols>
    <col min="1" max="1" width="1.1484375" style="59" customWidth="1"/>
    <col min="2" max="2" width="6.7109375" style="59" customWidth="1"/>
    <col min="3" max="3" width="3.140625" style="59" customWidth="1"/>
    <col min="4" max="4" width="6.7109375" style="59" customWidth="1"/>
    <col min="5" max="5" width="3.140625" style="59" customWidth="1"/>
    <col min="6" max="6" width="6.7109375" style="59" customWidth="1"/>
    <col min="7" max="7" width="3.00390625" style="59" customWidth="1"/>
    <col min="8" max="8" width="6.7109375" style="59" customWidth="1"/>
    <col min="9" max="9" width="3.140625" style="59" customWidth="1"/>
    <col min="10" max="10" width="6.7109375" style="59" customWidth="1"/>
    <col min="11" max="11" width="3.140625" style="59" customWidth="1"/>
    <col min="12" max="12" width="6.7109375" style="59" customWidth="1"/>
    <col min="13" max="13" width="3.140625" style="59" customWidth="1"/>
    <col min="14" max="14" width="6.7109375" style="59" customWidth="1"/>
    <col min="15" max="15" width="3.140625" style="59" customWidth="1"/>
    <col min="16" max="16" width="6.7109375" style="59" customWidth="1"/>
    <col min="17" max="17" width="3.140625" style="59" customWidth="1"/>
    <col min="18" max="18" width="6.7109375" style="59" customWidth="1"/>
    <col min="19" max="19" width="3.140625" style="59" customWidth="1"/>
    <col min="20" max="20" width="6.7109375" style="59" customWidth="1"/>
    <col min="21" max="21" width="3.00390625" style="59" customWidth="1"/>
    <col min="22" max="22" width="4.8515625" style="59" customWidth="1"/>
    <col min="23" max="23" width="15.57421875" style="59" customWidth="1"/>
    <col min="24" max="24" width="4.421875" style="59" customWidth="1"/>
    <col min="25" max="26" width="6.7109375" style="59" customWidth="1"/>
    <col min="27" max="27" width="3.140625" style="59" customWidth="1"/>
    <col min="28" max="28" width="6.7109375" style="59" customWidth="1"/>
    <col min="29" max="29" width="3.140625" style="59" customWidth="1"/>
    <col min="30" max="30" width="6.7109375" style="59" customWidth="1"/>
    <col min="31" max="31" width="3.140625" style="59" customWidth="1"/>
    <col min="32" max="32" width="6.7109375" style="59" customWidth="1"/>
    <col min="33" max="33" width="3.140625" style="59" customWidth="1"/>
    <col min="34" max="34" width="6.7109375" style="59" customWidth="1"/>
    <col min="35" max="35" width="3.140625" style="59" customWidth="1"/>
    <col min="36" max="36" width="6.7109375" style="59" customWidth="1"/>
    <col min="37" max="37" width="3.140625" style="59" customWidth="1"/>
    <col min="38" max="38" width="6.7109375" style="59" customWidth="1"/>
    <col min="39" max="39" width="3.140625" style="59" customWidth="1"/>
    <col min="40" max="40" width="6.7109375" style="59" customWidth="1"/>
    <col min="41" max="41" width="3.140625" style="59" customWidth="1"/>
    <col min="42" max="42" width="6.7109375" style="59" customWidth="1"/>
    <col min="43" max="43" width="3.140625" style="59" customWidth="1"/>
    <col min="44" max="44" width="6.7109375" style="59" customWidth="1"/>
    <col min="45" max="45" width="3.140625" style="59" customWidth="1"/>
    <col min="46" max="46" width="6.7109375" style="59" customWidth="1"/>
    <col min="47" max="47" width="3.140625" style="59" customWidth="1"/>
    <col min="48" max="55" width="4.140625" style="59" customWidth="1"/>
    <col min="56" max="56" width="6.7109375" style="59" customWidth="1"/>
    <col min="57" max="57" width="7.28125" style="59" customWidth="1"/>
    <col min="58" max="58" width="4.140625" style="59" customWidth="1"/>
    <col min="59" max="59" width="7.28125" style="59" customWidth="1"/>
    <col min="60" max="60" width="4.140625" style="59" customWidth="1"/>
    <col min="61" max="61" width="7.28125" style="59" customWidth="1"/>
    <col min="62" max="62" width="4.140625" style="59" customWidth="1"/>
    <col min="63" max="63" width="7.28125" style="59" customWidth="1"/>
    <col min="64" max="64" width="4.140625" style="59" customWidth="1"/>
    <col min="65" max="65" width="5.57421875" style="59" customWidth="1"/>
    <col min="66" max="66" width="15.57421875" style="59" customWidth="1"/>
    <col min="67" max="67" width="4.421875" style="59" customWidth="1"/>
    <col min="68" max="68" width="6.140625" style="59" customWidth="1"/>
    <col min="69" max="69" width="7.28125" style="59" customWidth="1"/>
    <col min="70" max="70" width="4.140625" style="59" customWidth="1"/>
    <col min="71" max="71" width="7.28125" style="59" customWidth="1"/>
    <col min="72" max="72" width="4.140625" style="59" customWidth="1"/>
    <col min="73" max="73" width="7.28125" style="59" customWidth="1"/>
    <col min="74" max="74" width="4.140625" style="59" customWidth="1"/>
    <col min="75" max="75" width="7.28125" style="59" customWidth="1"/>
    <col min="76" max="76" width="4.140625" style="59" customWidth="1"/>
    <col min="77" max="16384" width="9.140625" style="59" customWidth="1"/>
  </cols>
  <sheetData>
    <row r="1" ht="5.25" customHeight="1"/>
    <row r="2" spans="2:46" ht="19.5" customHeight="1">
      <c r="B2" s="101" t="s">
        <v>224</v>
      </c>
      <c r="C2" s="100"/>
      <c r="D2" s="101"/>
      <c r="E2" s="101"/>
      <c r="F2" s="101"/>
      <c r="G2" s="101" t="s">
        <v>225</v>
      </c>
      <c r="H2" s="100"/>
      <c r="I2" s="101"/>
      <c r="J2" s="101"/>
      <c r="K2" s="101"/>
      <c r="L2" s="101"/>
      <c r="S2" s="60"/>
      <c r="T2" s="60"/>
      <c r="U2" s="60"/>
      <c r="V2" s="60"/>
      <c r="W2" s="99" t="s">
        <v>188</v>
      </c>
      <c r="X2" s="60"/>
      <c r="Y2" s="60"/>
      <c r="Z2" s="60"/>
      <c r="AA2" s="60"/>
      <c r="AI2" s="100"/>
      <c r="AJ2" s="101" t="s">
        <v>203</v>
      </c>
      <c r="AK2" s="100"/>
      <c r="AL2" s="101"/>
      <c r="AM2" s="101"/>
      <c r="AN2" s="101"/>
      <c r="AO2" s="101"/>
      <c r="AP2" s="101"/>
      <c r="AQ2" s="101"/>
      <c r="AR2" s="101"/>
      <c r="AS2" s="101"/>
      <c r="AT2" s="101"/>
    </row>
    <row r="3" spans="2:46" ht="18"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0"/>
      <c r="P3" s="204" t="s">
        <v>204</v>
      </c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I3" s="100"/>
      <c r="AJ3" s="209" t="s">
        <v>205</v>
      </c>
      <c r="AK3" s="215"/>
      <c r="AL3" s="210"/>
      <c r="AM3" s="209" t="s">
        <v>206</v>
      </c>
      <c r="AN3" s="210"/>
      <c r="AO3" s="209" t="s">
        <v>207</v>
      </c>
      <c r="AP3" s="210"/>
      <c r="AQ3" s="209" t="s">
        <v>208</v>
      </c>
      <c r="AR3" s="210"/>
      <c r="AS3" s="209" t="s">
        <v>209</v>
      </c>
      <c r="AT3" s="210"/>
    </row>
    <row r="4" spans="2:46" ht="15">
      <c r="B4" s="101" t="s">
        <v>228</v>
      </c>
      <c r="C4" s="101"/>
      <c r="D4" s="101"/>
      <c r="E4" s="101"/>
      <c r="F4" s="101"/>
      <c r="G4" s="100"/>
      <c r="H4" s="101" t="s">
        <v>229</v>
      </c>
      <c r="I4" s="101"/>
      <c r="J4" s="100"/>
      <c r="K4" s="101" t="s">
        <v>230</v>
      </c>
      <c r="L4" s="101"/>
      <c r="M4" s="100"/>
      <c r="S4" s="191" t="s">
        <v>210</v>
      </c>
      <c r="T4" s="191"/>
      <c r="U4" s="191"/>
      <c r="V4" s="191"/>
      <c r="W4" s="191"/>
      <c r="X4" s="191"/>
      <c r="Y4" s="191"/>
      <c r="Z4" s="191"/>
      <c r="AA4" s="191"/>
      <c r="AI4" s="100"/>
      <c r="AJ4" s="209" t="s">
        <v>211</v>
      </c>
      <c r="AK4" s="215"/>
      <c r="AL4" s="210"/>
      <c r="AM4" s="209"/>
      <c r="AN4" s="210"/>
      <c r="AO4" s="209"/>
      <c r="AP4" s="210"/>
      <c r="AQ4" s="209"/>
      <c r="AR4" s="210"/>
      <c r="AS4" s="209"/>
      <c r="AT4" s="210"/>
    </row>
    <row r="5" spans="36:46" s="100" customFormat="1" ht="15" customHeight="1">
      <c r="AJ5" s="209"/>
      <c r="AK5" s="215"/>
      <c r="AL5" s="210"/>
      <c r="AM5" s="209"/>
      <c r="AN5" s="210"/>
      <c r="AO5" s="209"/>
      <c r="AP5" s="210"/>
      <c r="AQ5" s="209"/>
      <c r="AR5" s="210"/>
      <c r="AS5" s="209"/>
      <c r="AT5" s="210"/>
    </row>
    <row r="6" spans="2:46" ht="15.75" customHeight="1">
      <c r="B6" s="101" t="s">
        <v>234</v>
      </c>
      <c r="C6" s="101"/>
      <c r="D6" s="101"/>
      <c r="E6" s="101"/>
      <c r="F6" s="101"/>
      <c r="G6" s="101"/>
      <c r="H6" s="101" t="s">
        <v>235</v>
      </c>
      <c r="I6" s="170"/>
      <c r="J6" s="101"/>
      <c r="K6" s="101" t="s">
        <v>235</v>
      </c>
      <c r="L6" s="170"/>
      <c r="V6" s="211" t="s">
        <v>212</v>
      </c>
      <c r="W6" s="211"/>
      <c r="X6" s="211"/>
      <c r="Y6" s="211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</row>
    <row r="7" spans="44:56" ht="8.25" customHeight="1"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</row>
    <row r="8" spans="2:56" ht="15">
      <c r="B8" s="102"/>
      <c r="C8" s="103"/>
      <c r="D8" s="102"/>
      <c r="E8" s="103"/>
      <c r="F8" s="102"/>
      <c r="G8" s="103"/>
      <c r="H8" s="102"/>
      <c r="I8" s="103"/>
      <c r="J8" s="102"/>
      <c r="K8" s="103"/>
      <c r="L8" s="102"/>
      <c r="M8" s="103"/>
      <c r="N8" s="102"/>
      <c r="O8" s="103"/>
      <c r="P8" s="102"/>
      <c r="Q8" s="103"/>
      <c r="R8" s="102"/>
      <c r="S8" s="103"/>
      <c r="T8" s="102"/>
      <c r="U8" s="62"/>
      <c r="V8" s="102"/>
      <c r="W8" s="203" t="s">
        <v>213</v>
      </c>
      <c r="X8" s="203"/>
      <c r="Y8" s="103"/>
      <c r="Z8" s="62"/>
      <c r="AA8" s="103"/>
      <c r="AB8" s="102"/>
      <c r="AC8" s="103"/>
      <c r="AD8" s="102"/>
      <c r="AE8" s="103"/>
      <c r="AF8" s="102"/>
      <c r="AG8" s="103"/>
      <c r="AH8" s="102"/>
      <c r="AI8" s="103"/>
      <c r="AJ8" s="102"/>
      <c r="AK8" s="103"/>
      <c r="AL8" s="102"/>
      <c r="AM8" s="103"/>
      <c r="AN8" s="102"/>
      <c r="AO8" s="103"/>
      <c r="AP8" s="102"/>
      <c r="AQ8" s="103"/>
      <c r="AR8" s="102"/>
      <c r="AS8" s="103"/>
      <c r="AT8" s="102"/>
      <c r="AU8" s="103"/>
      <c r="AV8" s="61"/>
      <c r="AW8" s="61"/>
      <c r="AX8" s="61"/>
      <c r="AY8" s="61"/>
      <c r="AZ8" s="61"/>
      <c r="BA8" s="61"/>
      <c r="BB8" s="61"/>
      <c r="BC8" s="61"/>
      <c r="BD8" s="61"/>
    </row>
    <row r="9" spans="2:56" ht="15">
      <c r="B9" s="104"/>
      <c r="C9" s="105"/>
      <c r="D9" s="104"/>
      <c r="E9" s="105"/>
      <c r="F9" s="104"/>
      <c r="G9" s="105"/>
      <c r="H9" s="104"/>
      <c r="I9" s="105"/>
      <c r="J9" s="104"/>
      <c r="K9" s="105"/>
      <c r="L9" s="104"/>
      <c r="M9" s="105"/>
      <c r="N9" s="104"/>
      <c r="O9" s="105"/>
      <c r="P9" s="104"/>
      <c r="Q9" s="105"/>
      <c r="R9" s="104"/>
      <c r="S9" s="105"/>
      <c r="T9" s="104"/>
      <c r="U9" s="106"/>
      <c r="V9" s="107"/>
      <c r="W9" s="213" t="s">
        <v>214</v>
      </c>
      <c r="X9" s="213"/>
      <c r="Y9" s="108"/>
      <c r="Z9" s="106"/>
      <c r="AA9" s="105"/>
      <c r="AB9" s="104"/>
      <c r="AC9" s="105"/>
      <c r="AD9" s="104"/>
      <c r="AE9" s="105"/>
      <c r="AF9" s="104"/>
      <c r="AG9" s="105"/>
      <c r="AH9" s="104"/>
      <c r="AI9" s="105"/>
      <c r="AJ9" s="104"/>
      <c r="AK9" s="105"/>
      <c r="AL9" s="104"/>
      <c r="AM9" s="105"/>
      <c r="AN9" s="104"/>
      <c r="AO9" s="105"/>
      <c r="AP9" s="104"/>
      <c r="AQ9" s="105"/>
      <c r="AR9" s="104"/>
      <c r="AS9" s="105"/>
      <c r="AT9" s="104"/>
      <c r="AU9" s="105"/>
      <c r="AV9" s="61"/>
      <c r="AW9" s="61"/>
      <c r="AX9" s="61"/>
      <c r="AY9" s="61"/>
      <c r="AZ9" s="61"/>
      <c r="BA9" s="61"/>
      <c r="BB9" s="61"/>
      <c r="BC9" s="61"/>
      <c r="BD9" s="61"/>
    </row>
    <row r="10" spans="2:56" ht="15">
      <c r="B10" s="109"/>
      <c r="C10" s="110"/>
      <c r="D10" s="109"/>
      <c r="E10" s="110"/>
      <c r="F10" s="109"/>
      <c r="G10" s="110"/>
      <c r="H10" s="109"/>
      <c r="I10" s="110"/>
      <c r="J10" s="109"/>
      <c r="K10" s="110"/>
      <c r="L10" s="109"/>
      <c r="M10" s="110"/>
      <c r="N10" s="109"/>
      <c r="O10" s="110"/>
      <c r="P10" s="109"/>
      <c r="Q10" s="110"/>
      <c r="R10" s="109"/>
      <c r="S10" s="110"/>
      <c r="T10" s="109"/>
      <c r="U10" s="111"/>
      <c r="V10" s="65"/>
      <c r="W10" s="214"/>
      <c r="X10" s="214"/>
      <c r="Y10" s="98"/>
      <c r="Z10" s="111"/>
      <c r="AA10" s="110"/>
      <c r="AB10" s="109"/>
      <c r="AC10" s="110"/>
      <c r="AD10" s="109"/>
      <c r="AE10" s="110"/>
      <c r="AF10" s="109"/>
      <c r="AG10" s="110"/>
      <c r="AH10" s="109"/>
      <c r="AI10" s="110"/>
      <c r="AJ10" s="109"/>
      <c r="AK10" s="110"/>
      <c r="AL10" s="109"/>
      <c r="AM10" s="110"/>
      <c r="AN10" s="109"/>
      <c r="AO10" s="110"/>
      <c r="AP10" s="109"/>
      <c r="AQ10" s="110"/>
      <c r="AR10" s="109"/>
      <c r="AS10" s="110"/>
      <c r="AT10" s="109"/>
      <c r="AU10" s="110"/>
      <c r="AV10" s="61"/>
      <c r="AW10" s="61"/>
      <c r="AX10" s="61"/>
      <c r="AY10" s="61"/>
      <c r="AZ10" s="61"/>
      <c r="BA10" s="61"/>
      <c r="BB10" s="61"/>
      <c r="BC10" s="61"/>
      <c r="BD10" s="61"/>
    </row>
    <row r="11" spans="2:56" ht="15">
      <c r="B11" s="112"/>
      <c r="C11" s="113"/>
      <c r="D11" s="112"/>
      <c r="E11" s="113"/>
      <c r="F11" s="112"/>
      <c r="G11" s="113"/>
      <c r="H11" s="112"/>
      <c r="I11" s="113"/>
      <c r="J11" s="112"/>
      <c r="K11" s="113"/>
      <c r="L11" s="112"/>
      <c r="M11" s="113"/>
      <c r="N11" s="112"/>
      <c r="O11" s="113"/>
      <c r="P11" s="112"/>
      <c r="Q11" s="113"/>
      <c r="R11" s="112"/>
      <c r="S11" s="113"/>
      <c r="T11" s="112"/>
      <c r="U11" s="114"/>
      <c r="V11" s="115"/>
      <c r="W11" s="207"/>
      <c r="X11" s="207"/>
      <c r="Y11" s="116"/>
      <c r="Z11" s="114"/>
      <c r="AA11" s="113"/>
      <c r="AB11" s="112"/>
      <c r="AC11" s="113"/>
      <c r="AD11" s="112"/>
      <c r="AE11" s="113"/>
      <c r="AF11" s="112"/>
      <c r="AG11" s="113"/>
      <c r="AH11" s="112"/>
      <c r="AI11" s="113"/>
      <c r="AJ11" s="112"/>
      <c r="AK11" s="113"/>
      <c r="AL11" s="112"/>
      <c r="AM11" s="113"/>
      <c r="AN11" s="112"/>
      <c r="AO11" s="113"/>
      <c r="AP11" s="112"/>
      <c r="AQ11" s="113"/>
      <c r="AR11" s="112"/>
      <c r="AS11" s="113"/>
      <c r="AT11" s="112"/>
      <c r="AU11" s="113"/>
      <c r="AV11" s="61"/>
      <c r="AW11" s="61"/>
      <c r="AX11" s="61"/>
      <c r="AY11" s="61"/>
      <c r="AZ11" s="61"/>
      <c r="BA11" s="61"/>
      <c r="BB11" s="61"/>
      <c r="BC11" s="61"/>
      <c r="BD11" s="61"/>
    </row>
    <row r="12" spans="2:56" ht="15">
      <c r="B12" s="102"/>
      <c r="C12" s="103"/>
      <c r="D12" s="102"/>
      <c r="E12" s="103"/>
      <c r="F12" s="102"/>
      <c r="G12" s="103"/>
      <c r="H12" s="102"/>
      <c r="I12" s="103"/>
      <c r="J12" s="102"/>
      <c r="K12" s="103"/>
      <c r="L12" s="102"/>
      <c r="M12" s="103"/>
      <c r="N12" s="102"/>
      <c r="O12" s="103"/>
      <c r="P12" s="102"/>
      <c r="Q12" s="103"/>
      <c r="R12" s="102"/>
      <c r="S12" s="103"/>
      <c r="T12" s="102"/>
      <c r="U12" s="62"/>
      <c r="V12" s="102"/>
      <c r="W12" s="203" t="s">
        <v>215</v>
      </c>
      <c r="X12" s="203"/>
      <c r="Y12" s="103"/>
      <c r="Z12" s="62"/>
      <c r="AA12" s="103"/>
      <c r="AB12" s="102"/>
      <c r="AC12" s="103"/>
      <c r="AD12" s="102"/>
      <c r="AE12" s="103"/>
      <c r="AF12" s="102"/>
      <c r="AG12" s="103"/>
      <c r="AH12" s="102"/>
      <c r="AI12" s="103"/>
      <c r="AJ12" s="102"/>
      <c r="AK12" s="103"/>
      <c r="AL12" s="102"/>
      <c r="AM12" s="103"/>
      <c r="AN12" s="102"/>
      <c r="AO12" s="103"/>
      <c r="AP12" s="102"/>
      <c r="AQ12" s="103"/>
      <c r="AR12" s="102"/>
      <c r="AS12" s="103"/>
      <c r="AT12" s="102"/>
      <c r="AU12" s="103"/>
      <c r="AV12" s="61"/>
      <c r="AW12" s="61"/>
      <c r="AX12" s="61"/>
      <c r="AY12" s="61"/>
      <c r="AZ12" s="61"/>
      <c r="BA12" s="61"/>
      <c r="BB12" s="61"/>
      <c r="BC12" s="61"/>
      <c r="BD12" s="61"/>
    </row>
    <row r="13" spans="2:56" ht="15">
      <c r="B13" s="107"/>
      <c r="C13" s="108"/>
      <c r="D13" s="107"/>
      <c r="E13" s="108"/>
      <c r="F13" s="107"/>
      <c r="G13" s="108"/>
      <c r="H13" s="107"/>
      <c r="I13" s="108"/>
      <c r="J13" s="107"/>
      <c r="K13" s="108"/>
      <c r="L13" s="107"/>
      <c r="M13" s="108"/>
      <c r="N13" s="107"/>
      <c r="O13" s="108"/>
      <c r="P13" s="107"/>
      <c r="Q13" s="108"/>
      <c r="R13" s="107"/>
      <c r="S13" s="108"/>
      <c r="T13" s="107"/>
      <c r="U13" s="64"/>
      <c r="V13" s="107"/>
      <c r="W13" s="208" t="s">
        <v>216</v>
      </c>
      <c r="X13" s="208"/>
      <c r="Y13" s="108"/>
      <c r="Z13" s="64"/>
      <c r="AA13" s="108"/>
      <c r="AB13" s="107"/>
      <c r="AC13" s="108"/>
      <c r="AD13" s="107"/>
      <c r="AE13" s="108"/>
      <c r="AF13" s="107"/>
      <c r="AG13" s="108"/>
      <c r="AH13" s="107"/>
      <c r="AI13" s="108"/>
      <c r="AJ13" s="107"/>
      <c r="AK13" s="108"/>
      <c r="AL13" s="107"/>
      <c r="AM13" s="108"/>
      <c r="AN13" s="107"/>
      <c r="AO13" s="108"/>
      <c r="AP13" s="107"/>
      <c r="AQ13" s="108"/>
      <c r="AR13" s="107"/>
      <c r="AS13" s="108"/>
      <c r="AT13" s="107"/>
      <c r="AU13" s="108"/>
      <c r="AV13" s="61"/>
      <c r="AW13" s="61"/>
      <c r="AX13" s="61"/>
      <c r="AY13" s="61"/>
      <c r="AZ13" s="61"/>
      <c r="BA13" s="61"/>
      <c r="BB13" s="61"/>
      <c r="BC13" s="61"/>
      <c r="BD13" s="61"/>
    </row>
    <row r="14" spans="2:56" ht="15">
      <c r="B14" s="115"/>
      <c r="C14" s="116"/>
      <c r="D14" s="115"/>
      <c r="E14" s="116"/>
      <c r="F14" s="115"/>
      <c r="G14" s="116"/>
      <c r="H14" s="115"/>
      <c r="I14" s="116"/>
      <c r="J14" s="115"/>
      <c r="K14" s="116"/>
      <c r="L14" s="115"/>
      <c r="M14" s="116"/>
      <c r="N14" s="115"/>
      <c r="O14" s="116"/>
      <c r="P14" s="115"/>
      <c r="Q14" s="116"/>
      <c r="R14" s="115"/>
      <c r="S14" s="116"/>
      <c r="T14" s="115"/>
      <c r="U14" s="63"/>
      <c r="V14" s="115"/>
      <c r="W14" s="206" t="s">
        <v>217</v>
      </c>
      <c r="X14" s="206"/>
      <c r="Y14" s="116"/>
      <c r="Z14" s="63"/>
      <c r="AA14" s="116"/>
      <c r="AB14" s="115"/>
      <c r="AC14" s="116"/>
      <c r="AD14" s="115"/>
      <c r="AE14" s="116"/>
      <c r="AF14" s="115"/>
      <c r="AG14" s="116"/>
      <c r="AH14" s="115"/>
      <c r="AI14" s="116"/>
      <c r="AJ14" s="115"/>
      <c r="AK14" s="116"/>
      <c r="AL14" s="115"/>
      <c r="AM14" s="116"/>
      <c r="AN14" s="115"/>
      <c r="AO14" s="116"/>
      <c r="AP14" s="115"/>
      <c r="AQ14" s="116"/>
      <c r="AR14" s="115"/>
      <c r="AS14" s="116"/>
      <c r="AT14" s="115"/>
      <c r="AU14" s="116"/>
      <c r="AV14" s="61"/>
      <c r="AW14" s="61"/>
      <c r="AX14" s="61"/>
      <c r="AY14" s="61"/>
      <c r="AZ14" s="61"/>
      <c r="BA14" s="61"/>
      <c r="BB14" s="61"/>
      <c r="BC14" s="61"/>
      <c r="BD14" s="61"/>
    </row>
    <row r="15" spans="2:56" ht="15.75">
      <c r="B15" s="102"/>
      <c r="C15" s="103"/>
      <c r="D15" s="102"/>
      <c r="E15" s="103"/>
      <c r="F15" s="102"/>
      <c r="G15" s="103"/>
      <c r="H15" s="102"/>
      <c r="I15" s="103"/>
      <c r="J15" s="102"/>
      <c r="K15" s="103"/>
      <c r="L15" s="102"/>
      <c r="M15" s="103"/>
      <c r="N15" s="102"/>
      <c r="O15" s="103"/>
      <c r="P15" s="102"/>
      <c r="Q15" s="103"/>
      <c r="R15" s="102"/>
      <c r="S15" s="103"/>
      <c r="T15" s="102"/>
      <c r="U15" s="62"/>
      <c r="V15" s="117"/>
      <c r="W15" s="118" t="s">
        <v>218</v>
      </c>
      <c r="X15" s="118"/>
      <c r="Y15" s="119"/>
      <c r="Z15" s="62"/>
      <c r="AA15" s="103"/>
      <c r="AB15" s="102"/>
      <c r="AC15" s="103"/>
      <c r="AD15" s="102"/>
      <c r="AE15" s="103"/>
      <c r="AF15" s="102"/>
      <c r="AG15" s="103"/>
      <c r="AH15" s="102"/>
      <c r="AI15" s="103"/>
      <c r="AJ15" s="102"/>
      <c r="AK15" s="103"/>
      <c r="AL15" s="102"/>
      <c r="AM15" s="103"/>
      <c r="AN15" s="102"/>
      <c r="AO15" s="103"/>
      <c r="AP15" s="102"/>
      <c r="AQ15" s="103"/>
      <c r="AR15" s="102"/>
      <c r="AS15" s="103"/>
      <c r="AT15" s="102"/>
      <c r="AU15" s="103"/>
      <c r="AV15" s="61"/>
      <c r="AW15" s="61"/>
      <c r="AX15" s="61"/>
      <c r="AY15" s="61"/>
      <c r="AZ15" s="61"/>
      <c r="BA15" s="61"/>
      <c r="BB15" s="61"/>
      <c r="BC15" s="61"/>
      <c r="BD15" s="61"/>
    </row>
    <row r="16" spans="2:56" s="100" customFormat="1" ht="25.5" customHeight="1">
      <c r="B16" s="120"/>
      <c r="C16" s="121"/>
      <c r="D16" s="121"/>
      <c r="E16" s="121"/>
      <c r="F16" s="121"/>
      <c r="G16" s="121"/>
      <c r="H16" s="121"/>
      <c r="I16" s="121"/>
      <c r="J16" s="122" t="s">
        <v>9</v>
      </c>
      <c r="K16" s="121"/>
      <c r="L16" s="184" t="s">
        <v>372</v>
      </c>
      <c r="M16" s="121"/>
      <c r="N16" s="121"/>
      <c r="O16" s="121"/>
      <c r="P16" s="121"/>
      <c r="Q16" s="121"/>
      <c r="R16" s="121"/>
      <c r="S16" s="121"/>
      <c r="T16" s="121"/>
      <c r="U16" s="123"/>
      <c r="V16" s="124" t="s">
        <v>290</v>
      </c>
      <c r="W16" s="212" t="s">
        <v>219</v>
      </c>
      <c r="X16" s="212"/>
      <c r="Y16" s="125" t="s">
        <v>291</v>
      </c>
      <c r="Z16" s="120"/>
      <c r="AA16" s="121"/>
      <c r="AB16" s="121"/>
      <c r="AC16" s="121"/>
      <c r="AD16" s="126" t="s">
        <v>268</v>
      </c>
      <c r="AE16" s="121"/>
      <c r="AF16" s="121"/>
      <c r="AG16" s="121"/>
      <c r="AH16" s="184" t="s">
        <v>373</v>
      </c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3"/>
      <c r="AV16" s="101"/>
      <c r="AW16" s="101"/>
      <c r="AX16" s="101"/>
      <c r="AY16" s="101"/>
      <c r="AZ16" s="101"/>
      <c r="BA16" s="101"/>
      <c r="BB16" s="101"/>
      <c r="BC16" s="101"/>
      <c r="BD16" s="101"/>
    </row>
    <row r="17" spans="2:56" s="100" customFormat="1" ht="12.75">
      <c r="B17" s="127"/>
      <c r="C17" s="128"/>
      <c r="D17" s="127"/>
      <c r="E17" s="128"/>
      <c r="F17" s="127"/>
      <c r="G17" s="128"/>
      <c r="H17" s="127"/>
      <c r="I17" s="128"/>
      <c r="J17" s="127"/>
      <c r="K17" s="128"/>
      <c r="L17" s="127"/>
      <c r="M17" s="128"/>
      <c r="N17" s="127"/>
      <c r="O17" s="128"/>
      <c r="P17" s="127"/>
      <c r="Q17" s="128"/>
      <c r="R17" s="127"/>
      <c r="S17" s="128"/>
      <c r="T17" s="127"/>
      <c r="U17" s="129"/>
      <c r="V17" s="130"/>
      <c r="W17" s="131" t="s">
        <v>387</v>
      </c>
      <c r="X17" s="132"/>
      <c r="Y17" s="133" t="s">
        <v>221</v>
      </c>
      <c r="Z17" s="134"/>
      <c r="AA17" s="128"/>
      <c r="AB17" s="127"/>
      <c r="AC17" s="128"/>
      <c r="AD17" s="127"/>
      <c r="AE17" s="128"/>
      <c r="AF17" s="127"/>
      <c r="AG17" s="128"/>
      <c r="AH17" s="127"/>
      <c r="AI17" s="128"/>
      <c r="AJ17" s="127"/>
      <c r="AK17" s="128"/>
      <c r="AL17" s="127"/>
      <c r="AM17" s="128"/>
      <c r="AN17" s="127"/>
      <c r="AO17" s="128"/>
      <c r="AP17" s="127"/>
      <c r="AQ17" s="128"/>
      <c r="AR17" s="127"/>
      <c r="AS17" s="128"/>
      <c r="AT17" s="127"/>
      <c r="AU17" s="128"/>
      <c r="AV17" s="101"/>
      <c r="AW17" s="101"/>
      <c r="AX17" s="101"/>
      <c r="AY17" s="101"/>
      <c r="AZ17" s="101"/>
      <c r="BA17" s="101"/>
      <c r="BB17" s="101"/>
      <c r="BC17" s="101"/>
      <c r="BD17" s="101"/>
    </row>
    <row r="18" spans="2:56" s="100" customFormat="1" ht="13.5" thickBot="1">
      <c r="B18" s="135"/>
      <c r="C18" s="136"/>
      <c r="D18" s="135"/>
      <c r="E18" s="136"/>
      <c r="F18" s="135"/>
      <c r="G18" s="136"/>
      <c r="H18" s="135"/>
      <c r="I18" s="136"/>
      <c r="J18" s="135"/>
      <c r="K18" s="136"/>
      <c r="L18" s="135"/>
      <c r="M18" s="136"/>
      <c r="N18" s="135"/>
      <c r="O18" s="136"/>
      <c r="P18" s="135"/>
      <c r="Q18" s="136"/>
      <c r="R18" s="135"/>
      <c r="S18" s="136"/>
      <c r="T18" s="135"/>
      <c r="U18" s="137"/>
      <c r="V18" s="138"/>
      <c r="W18" s="139"/>
      <c r="X18" s="140"/>
      <c r="Y18" s="141"/>
      <c r="Z18" s="142"/>
      <c r="AA18" s="136"/>
      <c r="AB18" s="135"/>
      <c r="AC18" s="136"/>
      <c r="AD18" s="135"/>
      <c r="AE18" s="136"/>
      <c r="AF18" s="135"/>
      <c r="AG18" s="136"/>
      <c r="AH18" s="135"/>
      <c r="AI18" s="136"/>
      <c r="AJ18" s="135"/>
      <c r="AK18" s="136"/>
      <c r="AL18" s="135"/>
      <c r="AM18" s="136"/>
      <c r="AN18" s="135"/>
      <c r="AO18" s="136"/>
      <c r="AP18" s="135"/>
      <c r="AQ18" s="136"/>
      <c r="AR18" s="135"/>
      <c r="AS18" s="136"/>
      <c r="AT18" s="135"/>
      <c r="AU18" s="136"/>
      <c r="AV18" s="101"/>
      <c r="AW18" s="101"/>
      <c r="AX18" s="101"/>
      <c r="AY18" s="101"/>
      <c r="AZ18" s="101"/>
      <c r="BA18" s="101"/>
      <c r="BB18" s="101"/>
      <c r="BC18" s="101"/>
      <c r="BD18" s="101"/>
    </row>
    <row r="19" spans="2:56" s="100" customFormat="1" ht="13.5" thickTop="1">
      <c r="B19" s="127"/>
      <c r="C19" s="128"/>
      <c r="D19" s="127"/>
      <c r="E19" s="128"/>
      <c r="F19" s="127"/>
      <c r="G19" s="128"/>
      <c r="H19" s="127"/>
      <c r="I19" s="128"/>
      <c r="J19" s="127"/>
      <c r="K19" s="128"/>
      <c r="L19" s="127"/>
      <c r="M19" s="128"/>
      <c r="N19" s="127"/>
      <c r="O19" s="128"/>
      <c r="P19" s="127"/>
      <c r="Q19" s="128"/>
      <c r="R19" s="127"/>
      <c r="S19" s="128"/>
      <c r="T19" s="127"/>
      <c r="U19" s="129"/>
      <c r="V19" s="130" t="s">
        <v>370</v>
      </c>
      <c r="W19" s="131" t="s">
        <v>369</v>
      </c>
      <c r="X19" s="132"/>
      <c r="Y19" s="133" t="s">
        <v>221</v>
      </c>
      <c r="Z19" s="134"/>
      <c r="AA19" s="128"/>
      <c r="AB19" s="127"/>
      <c r="AC19" s="128"/>
      <c r="AD19" s="127"/>
      <c r="AE19" s="128"/>
      <c r="AF19" s="127"/>
      <c r="AG19" s="128"/>
      <c r="AH19" s="127"/>
      <c r="AI19" s="128"/>
      <c r="AJ19" s="127"/>
      <c r="AK19" s="128"/>
      <c r="AL19" s="127"/>
      <c r="AM19" s="128"/>
      <c r="AN19" s="127"/>
      <c r="AO19" s="128"/>
      <c r="AP19" s="127"/>
      <c r="AQ19" s="128"/>
      <c r="AR19" s="127"/>
      <c r="AS19" s="128"/>
      <c r="AT19" s="127"/>
      <c r="AU19" s="128"/>
      <c r="AV19" s="101"/>
      <c r="AW19" s="101"/>
      <c r="AX19" s="101"/>
      <c r="AY19" s="101"/>
      <c r="AZ19" s="101"/>
      <c r="BA19" s="101"/>
      <c r="BB19" s="101"/>
      <c r="BC19" s="101"/>
      <c r="BD19" s="101"/>
    </row>
    <row r="20" spans="2:56" s="100" customFormat="1" ht="13.5" thickBot="1">
      <c r="B20" s="135"/>
      <c r="C20" s="136"/>
      <c r="D20" s="135"/>
      <c r="E20" s="136"/>
      <c r="F20" s="135"/>
      <c r="G20" s="136"/>
      <c r="H20" s="135"/>
      <c r="I20" s="136"/>
      <c r="J20" s="135"/>
      <c r="K20" s="136"/>
      <c r="L20" s="135"/>
      <c r="M20" s="136"/>
      <c r="N20" s="135"/>
      <c r="O20" s="136"/>
      <c r="P20" s="135"/>
      <c r="Q20" s="136"/>
      <c r="R20" s="135"/>
      <c r="S20" s="136"/>
      <c r="T20" s="135"/>
      <c r="U20" s="137"/>
      <c r="V20" s="138"/>
      <c r="W20" s="139"/>
      <c r="X20" s="140"/>
      <c r="Y20" s="141"/>
      <c r="Z20" s="142"/>
      <c r="AA20" s="136"/>
      <c r="AB20" s="135"/>
      <c r="AC20" s="136"/>
      <c r="AD20" s="135"/>
      <c r="AE20" s="136"/>
      <c r="AF20" s="135"/>
      <c r="AG20" s="136"/>
      <c r="AH20" s="135"/>
      <c r="AI20" s="136"/>
      <c r="AJ20" s="135"/>
      <c r="AK20" s="136"/>
      <c r="AL20" s="135"/>
      <c r="AM20" s="136"/>
      <c r="AN20" s="135"/>
      <c r="AO20" s="136"/>
      <c r="AP20" s="135"/>
      <c r="AQ20" s="136"/>
      <c r="AR20" s="135"/>
      <c r="AS20" s="136"/>
      <c r="AT20" s="135"/>
      <c r="AU20" s="136"/>
      <c r="AV20" s="101"/>
      <c r="AW20" s="101"/>
      <c r="AX20" s="101"/>
      <c r="AY20" s="101"/>
      <c r="AZ20" s="101"/>
      <c r="BA20" s="101"/>
      <c r="BB20" s="101"/>
      <c r="BC20" s="101"/>
      <c r="BD20" s="101"/>
    </row>
    <row r="21" spans="2:56" s="100" customFormat="1" ht="13.5" thickTop="1">
      <c r="B21" s="143"/>
      <c r="C21" s="144"/>
      <c r="D21" s="143"/>
      <c r="E21" s="144"/>
      <c r="F21" s="143"/>
      <c r="G21" s="144"/>
      <c r="H21" s="143"/>
      <c r="I21" s="144"/>
      <c r="J21" s="143"/>
      <c r="K21" s="144"/>
      <c r="L21" s="143"/>
      <c r="M21" s="144"/>
      <c r="N21" s="143"/>
      <c r="O21" s="144"/>
      <c r="P21" s="143"/>
      <c r="Q21" s="144"/>
      <c r="R21" s="143"/>
      <c r="S21" s="144"/>
      <c r="T21" s="143"/>
      <c r="U21" s="145"/>
      <c r="V21" s="146" t="s">
        <v>379</v>
      </c>
      <c r="W21" s="166" t="s">
        <v>289</v>
      </c>
      <c r="X21" s="147"/>
      <c r="Y21" s="148">
        <v>16</v>
      </c>
      <c r="Z21" s="149"/>
      <c r="AA21" s="144"/>
      <c r="AB21" s="143"/>
      <c r="AC21" s="144"/>
      <c r="AD21" s="143"/>
      <c r="AE21" s="144"/>
      <c r="AF21" s="143"/>
      <c r="AG21" s="144"/>
      <c r="AH21" s="143"/>
      <c r="AI21" s="144"/>
      <c r="AJ21" s="143"/>
      <c r="AK21" s="144"/>
      <c r="AL21" s="143"/>
      <c r="AM21" s="144"/>
      <c r="AN21" s="143"/>
      <c r="AO21" s="144"/>
      <c r="AP21" s="143"/>
      <c r="AQ21" s="144"/>
      <c r="AR21" s="143"/>
      <c r="AS21" s="144"/>
      <c r="AT21" s="143"/>
      <c r="AU21" s="144"/>
      <c r="AV21" s="101"/>
      <c r="AW21" s="101"/>
      <c r="AX21" s="101"/>
      <c r="AY21" s="101"/>
      <c r="AZ21" s="101"/>
      <c r="BA21" s="101"/>
      <c r="BB21" s="101"/>
      <c r="BC21" s="101"/>
      <c r="BD21" s="101"/>
    </row>
    <row r="22" spans="2:56" s="100" customFormat="1" ht="12.75">
      <c r="B22" s="150"/>
      <c r="C22" s="151"/>
      <c r="D22" s="150"/>
      <c r="E22" s="151"/>
      <c r="F22" s="150"/>
      <c r="G22" s="151"/>
      <c r="H22" s="150"/>
      <c r="I22" s="151"/>
      <c r="J22" s="150"/>
      <c r="K22" s="151"/>
      <c r="L22" s="150"/>
      <c r="M22" s="151"/>
      <c r="N22" s="150"/>
      <c r="O22" s="151"/>
      <c r="P22" s="150"/>
      <c r="Q22" s="151"/>
      <c r="R22" s="150"/>
      <c r="S22" s="151"/>
      <c r="T22" s="150"/>
      <c r="U22" s="152"/>
      <c r="V22" s="153"/>
      <c r="W22" s="185"/>
      <c r="X22" s="154"/>
      <c r="Y22" s="155"/>
      <c r="Z22" s="156"/>
      <c r="AA22" s="151"/>
      <c r="AB22" s="150"/>
      <c r="AC22" s="151"/>
      <c r="AD22" s="150"/>
      <c r="AE22" s="151"/>
      <c r="AF22" s="150"/>
      <c r="AG22" s="151"/>
      <c r="AH22" s="150"/>
      <c r="AI22" s="151"/>
      <c r="AJ22" s="150"/>
      <c r="AK22" s="151"/>
      <c r="AL22" s="150"/>
      <c r="AM22" s="151"/>
      <c r="AN22" s="150"/>
      <c r="AO22" s="151"/>
      <c r="AP22" s="150"/>
      <c r="AQ22" s="151"/>
      <c r="AR22" s="150"/>
      <c r="AS22" s="151"/>
      <c r="AT22" s="150"/>
      <c r="AU22" s="151"/>
      <c r="AV22" s="101"/>
      <c r="AW22" s="101"/>
      <c r="AX22" s="101"/>
      <c r="AY22" s="101"/>
      <c r="AZ22" s="101"/>
      <c r="BA22" s="101"/>
      <c r="BB22" s="101"/>
      <c r="BC22" s="101"/>
      <c r="BD22" s="101"/>
    </row>
    <row r="23" spans="2:56" s="100" customFormat="1" ht="12.75">
      <c r="B23" s="127"/>
      <c r="C23" s="128"/>
      <c r="D23" s="127"/>
      <c r="E23" s="128"/>
      <c r="F23" s="127"/>
      <c r="G23" s="128"/>
      <c r="H23" s="127"/>
      <c r="I23" s="128"/>
      <c r="J23" s="127"/>
      <c r="K23" s="128"/>
      <c r="L23" s="127"/>
      <c r="M23" s="128"/>
      <c r="N23" s="127"/>
      <c r="O23" s="128"/>
      <c r="P23" s="127"/>
      <c r="Q23" s="128"/>
      <c r="R23" s="127"/>
      <c r="S23" s="128"/>
      <c r="T23" s="127"/>
      <c r="U23" s="129"/>
      <c r="V23" s="130" t="s">
        <v>380</v>
      </c>
      <c r="W23" s="166" t="s">
        <v>288</v>
      </c>
      <c r="X23" s="132"/>
      <c r="Y23" s="157">
        <v>11</v>
      </c>
      <c r="Z23" s="134"/>
      <c r="AA23" s="128"/>
      <c r="AB23" s="127"/>
      <c r="AC23" s="128"/>
      <c r="AD23" s="127"/>
      <c r="AE23" s="128"/>
      <c r="AF23" s="127"/>
      <c r="AG23" s="128"/>
      <c r="AH23" s="127"/>
      <c r="AI23" s="128"/>
      <c r="AJ23" s="127"/>
      <c r="AK23" s="128"/>
      <c r="AL23" s="127"/>
      <c r="AM23" s="128"/>
      <c r="AN23" s="127"/>
      <c r="AO23" s="128"/>
      <c r="AP23" s="127"/>
      <c r="AQ23" s="128"/>
      <c r="AR23" s="127"/>
      <c r="AS23" s="128"/>
      <c r="AT23" s="127"/>
      <c r="AU23" s="128"/>
      <c r="AV23" s="101"/>
      <c r="AW23" s="101"/>
      <c r="AX23" s="101"/>
      <c r="AY23" s="101"/>
      <c r="AZ23" s="101"/>
      <c r="BA23" s="101"/>
      <c r="BB23" s="101"/>
      <c r="BC23" s="101"/>
      <c r="BD23" s="101"/>
    </row>
    <row r="24" spans="2:56" s="100" customFormat="1" ht="12.75">
      <c r="B24" s="158"/>
      <c r="C24" s="159"/>
      <c r="D24" s="158"/>
      <c r="E24" s="159"/>
      <c r="F24" s="158"/>
      <c r="G24" s="159"/>
      <c r="H24" s="158"/>
      <c r="I24" s="159"/>
      <c r="J24" s="158"/>
      <c r="K24" s="159"/>
      <c r="L24" s="158"/>
      <c r="M24" s="159"/>
      <c r="N24" s="158"/>
      <c r="O24" s="159"/>
      <c r="P24" s="158"/>
      <c r="Q24" s="159"/>
      <c r="R24" s="158"/>
      <c r="S24" s="159"/>
      <c r="T24" s="158"/>
      <c r="U24" s="160"/>
      <c r="V24" s="161"/>
      <c r="W24" s="162"/>
      <c r="X24" s="163"/>
      <c r="Y24" s="164"/>
      <c r="Z24" s="165"/>
      <c r="AA24" s="159"/>
      <c r="AB24" s="158"/>
      <c r="AC24" s="159"/>
      <c r="AD24" s="158"/>
      <c r="AE24" s="159"/>
      <c r="AF24" s="158"/>
      <c r="AG24" s="159"/>
      <c r="AH24" s="158"/>
      <c r="AI24" s="159"/>
      <c r="AJ24" s="158"/>
      <c r="AK24" s="159"/>
      <c r="AL24" s="158"/>
      <c r="AM24" s="159"/>
      <c r="AN24" s="158"/>
      <c r="AO24" s="159"/>
      <c r="AP24" s="158"/>
      <c r="AQ24" s="159"/>
      <c r="AR24" s="158"/>
      <c r="AS24" s="159"/>
      <c r="AT24" s="158"/>
      <c r="AU24" s="159"/>
      <c r="AV24" s="101"/>
      <c r="AW24" s="101"/>
      <c r="AX24" s="101"/>
      <c r="AY24" s="101"/>
      <c r="AZ24" s="101"/>
      <c r="BA24" s="101"/>
      <c r="BB24" s="101"/>
      <c r="BC24" s="101"/>
      <c r="BD24" s="101"/>
    </row>
    <row r="25" spans="2:56" s="100" customFormat="1" ht="12.75">
      <c r="B25" s="150"/>
      <c r="C25" s="151"/>
      <c r="D25" s="150"/>
      <c r="E25" s="151"/>
      <c r="F25" s="150"/>
      <c r="G25" s="151"/>
      <c r="H25" s="150"/>
      <c r="I25" s="151"/>
      <c r="J25" s="150"/>
      <c r="K25" s="151"/>
      <c r="L25" s="150"/>
      <c r="M25" s="151"/>
      <c r="N25" s="150"/>
      <c r="O25" s="151"/>
      <c r="P25" s="150"/>
      <c r="Q25" s="151"/>
      <c r="R25" s="150"/>
      <c r="S25" s="151"/>
      <c r="T25" s="150"/>
      <c r="U25" s="152"/>
      <c r="V25" s="130" t="s">
        <v>381</v>
      </c>
      <c r="W25" s="166" t="s">
        <v>329</v>
      </c>
      <c r="X25" s="132"/>
      <c r="Y25" s="133">
        <v>8</v>
      </c>
      <c r="Z25" s="156"/>
      <c r="AA25" s="151"/>
      <c r="AB25" s="150"/>
      <c r="AC25" s="151"/>
      <c r="AD25" s="150"/>
      <c r="AE25" s="151"/>
      <c r="AF25" s="150"/>
      <c r="AG25" s="151"/>
      <c r="AH25" s="150"/>
      <c r="AI25" s="151"/>
      <c r="AJ25" s="150"/>
      <c r="AK25" s="151"/>
      <c r="AL25" s="150"/>
      <c r="AM25" s="151"/>
      <c r="AN25" s="150"/>
      <c r="AO25" s="151"/>
      <c r="AP25" s="150"/>
      <c r="AQ25" s="151"/>
      <c r="AR25" s="150"/>
      <c r="AS25" s="151"/>
      <c r="AT25" s="150"/>
      <c r="AU25" s="151"/>
      <c r="AV25" s="101"/>
      <c r="AW25" s="101"/>
      <c r="AX25" s="101"/>
      <c r="AY25" s="101"/>
      <c r="AZ25" s="101"/>
      <c r="BA25" s="101"/>
      <c r="BB25" s="101"/>
      <c r="BC25" s="101"/>
      <c r="BD25" s="101"/>
    </row>
    <row r="26" spans="2:79" s="100" customFormat="1" ht="13.5" thickBot="1">
      <c r="B26" s="135"/>
      <c r="C26" s="136"/>
      <c r="D26" s="135"/>
      <c r="E26" s="136"/>
      <c r="F26" s="135"/>
      <c r="G26" s="136"/>
      <c r="H26" s="135"/>
      <c r="I26" s="136"/>
      <c r="J26" s="135"/>
      <c r="K26" s="136"/>
      <c r="L26" s="135"/>
      <c r="M26" s="136"/>
      <c r="N26" s="135"/>
      <c r="O26" s="136"/>
      <c r="P26" s="135"/>
      <c r="Q26" s="136"/>
      <c r="R26" s="135"/>
      <c r="S26" s="136"/>
      <c r="T26" s="135"/>
      <c r="U26" s="137"/>
      <c r="V26" s="135"/>
      <c r="W26" s="139"/>
      <c r="X26" s="140"/>
      <c r="Y26" s="136"/>
      <c r="Z26" s="142"/>
      <c r="AA26" s="136"/>
      <c r="AB26" s="135"/>
      <c r="AC26" s="136"/>
      <c r="AD26" s="135"/>
      <c r="AE26" s="136"/>
      <c r="AF26" s="135"/>
      <c r="AG26" s="136"/>
      <c r="AH26" s="135"/>
      <c r="AI26" s="136"/>
      <c r="AJ26" s="135"/>
      <c r="AK26" s="136"/>
      <c r="AL26" s="135"/>
      <c r="AM26" s="136"/>
      <c r="AN26" s="135"/>
      <c r="AO26" s="136"/>
      <c r="AP26" s="135"/>
      <c r="AQ26" s="136"/>
      <c r="AR26" s="135"/>
      <c r="AS26" s="136"/>
      <c r="AT26" s="135"/>
      <c r="AU26" s="136"/>
      <c r="AV26" s="101"/>
      <c r="AW26" s="101"/>
      <c r="AX26" s="101"/>
      <c r="AY26" s="101"/>
      <c r="AZ26" s="101"/>
      <c r="BA26" s="101"/>
      <c r="BB26" s="101"/>
      <c r="BC26" s="101"/>
      <c r="BD26" s="101"/>
      <c r="BY26" s="101"/>
      <c r="BZ26" s="101"/>
      <c r="CA26" s="101"/>
    </row>
    <row r="27" spans="2:79" s="100" customFormat="1" ht="13.5" thickTop="1">
      <c r="B27" s="150"/>
      <c r="C27" s="151"/>
      <c r="D27" s="150"/>
      <c r="E27" s="151"/>
      <c r="F27" s="150"/>
      <c r="G27" s="151"/>
      <c r="H27" s="150"/>
      <c r="I27" s="151"/>
      <c r="J27" s="150"/>
      <c r="K27" s="151"/>
      <c r="L27" s="150"/>
      <c r="M27" s="151"/>
      <c r="N27" s="150"/>
      <c r="O27" s="151"/>
      <c r="P27" s="150"/>
      <c r="Q27" s="151"/>
      <c r="R27" s="150"/>
      <c r="S27" s="151"/>
      <c r="T27" s="150"/>
      <c r="U27" s="152"/>
      <c r="V27" s="167" t="s">
        <v>382</v>
      </c>
      <c r="W27" s="168" t="s">
        <v>193</v>
      </c>
      <c r="X27" s="163"/>
      <c r="Y27" s="164" t="s">
        <v>221</v>
      </c>
      <c r="Z27" s="156"/>
      <c r="AA27" s="151"/>
      <c r="AB27" s="150"/>
      <c r="AC27" s="151"/>
      <c r="AD27" s="150"/>
      <c r="AE27" s="151"/>
      <c r="AF27" s="150"/>
      <c r="AG27" s="151"/>
      <c r="AH27" s="150"/>
      <c r="AI27" s="151"/>
      <c r="AJ27" s="150"/>
      <c r="AK27" s="151"/>
      <c r="AL27" s="150"/>
      <c r="AM27" s="151"/>
      <c r="AN27" s="150"/>
      <c r="AO27" s="151"/>
      <c r="AP27" s="150"/>
      <c r="AQ27" s="151"/>
      <c r="AR27" s="150"/>
      <c r="AS27" s="151"/>
      <c r="AT27" s="150"/>
      <c r="AU27" s="151"/>
      <c r="AV27" s="101"/>
      <c r="AW27" s="101"/>
      <c r="AX27" s="101"/>
      <c r="AY27" s="101"/>
      <c r="AZ27" s="101"/>
      <c r="BA27" s="101"/>
      <c r="BB27" s="101"/>
      <c r="BC27" s="101"/>
      <c r="BD27" s="101"/>
      <c r="BY27" s="101"/>
      <c r="BZ27" s="101"/>
      <c r="CA27" s="101"/>
    </row>
    <row r="28" spans="2:79" s="100" customFormat="1" ht="12.75">
      <c r="B28" s="158"/>
      <c r="C28" s="159"/>
      <c r="D28" s="158"/>
      <c r="E28" s="159"/>
      <c r="F28" s="158"/>
      <c r="G28" s="159"/>
      <c r="H28" s="158"/>
      <c r="I28" s="159"/>
      <c r="J28" s="158"/>
      <c r="K28" s="159"/>
      <c r="L28" s="158"/>
      <c r="M28" s="159"/>
      <c r="N28" s="158"/>
      <c r="O28" s="159"/>
      <c r="P28" s="158"/>
      <c r="Q28" s="159"/>
      <c r="R28" s="158"/>
      <c r="S28" s="159"/>
      <c r="T28" s="158"/>
      <c r="U28" s="160"/>
      <c r="V28" s="153"/>
      <c r="W28" s="169"/>
      <c r="X28" s="154"/>
      <c r="Y28" s="155"/>
      <c r="Z28" s="165"/>
      <c r="AA28" s="159"/>
      <c r="AB28" s="158"/>
      <c r="AC28" s="159"/>
      <c r="AD28" s="158"/>
      <c r="AE28" s="159"/>
      <c r="AF28" s="158"/>
      <c r="AG28" s="159"/>
      <c r="AH28" s="158"/>
      <c r="AI28" s="159"/>
      <c r="AJ28" s="158"/>
      <c r="AK28" s="159"/>
      <c r="AL28" s="158"/>
      <c r="AM28" s="159"/>
      <c r="AN28" s="158"/>
      <c r="AO28" s="159"/>
      <c r="AP28" s="158"/>
      <c r="AQ28" s="159"/>
      <c r="AR28" s="158"/>
      <c r="AS28" s="159"/>
      <c r="AT28" s="158"/>
      <c r="AU28" s="159"/>
      <c r="AV28" s="101"/>
      <c r="AW28" s="101"/>
      <c r="AX28" s="101"/>
      <c r="AY28" s="101"/>
      <c r="AZ28" s="101"/>
      <c r="BA28" s="101"/>
      <c r="BB28" s="101"/>
      <c r="BC28" s="101"/>
      <c r="BD28" s="101"/>
      <c r="BY28" s="101"/>
      <c r="BZ28" s="101"/>
      <c r="CA28" s="101"/>
    </row>
    <row r="29" spans="2:79" ht="15">
      <c r="B29" s="102"/>
      <c r="C29" s="103"/>
      <c r="D29" s="102"/>
      <c r="E29" s="103"/>
      <c r="F29" s="102"/>
      <c r="G29" s="103"/>
      <c r="H29" s="102"/>
      <c r="I29" s="103"/>
      <c r="J29" s="102"/>
      <c r="K29" s="103"/>
      <c r="L29" s="102"/>
      <c r="M29" s="103"/>
      <c r="N29" s="102"/>
      <c r="O29" s="103"/>
      <c r="P29" s="102"/>
      <c r="Q29" s="103"/>
      <c r="R29" s="102"/>
      <c r="S29" s="103"/>
      <c r="T29" s="102"/>
      <c r="U29" s="62"/>
      <c r="V29" s="115"/>
      <c r="W29" s="121" t="s">
        <v>218</v>
      </c>
      <c r="X29" s="63"/>
      <c r="Y29" s="116"/>
      <c r="Z29" s="62"/>
      <c r="AA29" s="103"/>
      <c r="AB29" s="102"/>
      <c r="AC29" s="103"/>
      <c r="AD29" s="102"/>
      <c r="AE29" s="103"/>
      <c r="AF29" s="102"/>
      <c r="AG29" s="103"/>
      <c r="AH29" s="102"/>
      <c r="AI29" s="103"/>
      <c r="AJ29" s="102"/>
      <c r="AK29" s="103"/>
      <c r="AL29" s="102"/>
      <c r="AM29" s="103"/>
      <c r="AN29" s="102"/>
      <c r="AO29" s="103"/>
      <c r="AP29" s="102"/>
      <c r="AQ29" s="103"/>
      <c r="AR29" s="102"/>
      <c r="AS29" s="103"/>
      <c r="AT29" s="102"/>
      <c r="AU29" s="103"/>
      <c r="BD29" s="61"/>
      <c r="BY29" s="61"/>
      <c r="BZ29" s="61"/>
      <c r="CA29" s="61"/>
    </row>
    <row r="30" spans="2:3" s="100" customFormat="1" ht="12.75">
      <c r="B30" s="101"/>
      <c r="C30" s="118"/>
    </row>
    <row r="31" spans="2:83" s="100" customFormat="1" ht="12.75">
      <c r="B31" s="101" t="s">
        <v>222</v>
      </c>
      <c r="Y31" s="101" t="s">
        <v>236</v>
      </c>
      <c r="CA31" s="101"/>
      <c r="CB31" s="101"/>
      <c r="CC31" s="101"/>
      <c r="CD31" s="101"/>
      <c r="CE31" s="101"/>
    </row>
    <row r="32" spans="2:83" s="100" customFormat="1" ht="12.75">
      <c r="B32" s="101" t="s">
        <v>223</v>
      </c>
      <c r="W32" s="52"/>
      <c r="Y32" s="101" t="s">
        <v>237</v>
      </c>
      <c r="CA32" s="101"/>
      <c r="CB32" s="101"/>
      <c r="CC32" s="101"/>
      <c r="CD32" s="101"/>
      <c r="CE32" s="101"/>
    </row>
    <row r="33" spans="2:83" s="100" customFormat="1" ht="15">
      <c r="B33" s="101" t="s">
        <v>226</v>
      </c>
      <c r="W33" s="31"/>
      <c r="X33" s="59"/>
      <c r="Y33" s="101" t="s">
        <v>238</v>
      </c>
      <c r="Z33" s="59"/>
      <c r="AA33" s="59"/>
      <c r="AB33" s="59"/>
      <c r="CA33" s="101"/>
      <c r="CB33" s="101"/>
      <c r="CC33" s="101"/>
      <c r="CD33" s="101"/>
      <c r="CE33" s="101"/>
    </row>
    <row r="34" spans="2:83" s="100" customFormat="1" ht="15">
      <c r="B34" s="101" t="s">
        <v>227</v>
      </c>
      <c r="W34" s="31"/>
      <c r="X34" s="59"/>
      <c r="Y34" s="101" t="s">
        <v>240</v>
      </c>
      <c r="Z34" s="59"/>
      <c r="AA34" s="59"/>
      <c r="AB34" s="59"/>
      <c r="CA34" s="101"/>
      <c r="CB34" s="101"/>
      <c r="CC34" s="101"/>
      <c r="CD34" s="101"/>
      <c r="CE34" s="101"/>
    </row>
    <row r="35" spans="2:83" s="100" customFormat="1" ht="15">
      <c r="B35" s="101" t="s">
        <v>231</v>
      </c>
      <c r="W35" s="31"/>
      <c r="X35" s="59"/>
      <c r="Y35" s="59"/>
      <c r="Z35" s="59"/>
      <c r="AA35" s="59"/>
      <c r="AB35" s="59"/>
      <c r="AH35" s="101"/>
      <c r="AI35" s="101"/>
      <c r="CA35" s="101"/>
      <c r="CB35" s="101"/>
      <c r="CC35" s="101"/>
      <c r="CD35" s="101"/>
      <c r="CE35" s="101"/>
    </row>
    <row r="36" spans="2:83" s="100" customFormat="1" ht="15">
      <c r="B36" s="101" t="s">
        <v>232</v>
      </c>
      <c r="O36" s="100" t="s">
        <v>233</v>
      </c>
      <c r="W36" s="31"/>
      <c r="X36" s="59"/>
      <c r="Y36" s="59"/>
      <c r="Z36" s="59"/>
      <c r="AA36" s="59"/>
      <c r="AB36" s="59"/>
      <c r="CA36" s="101"/>
      <c r="CB36" s="101"/>
      <c r="CC36" s="101"/>
      <c r="CD36" s="101"/>
      <c r="CE36" s="101"/>
    </row>
    <row r="37" spans="3:44" s="100" customFormat="1" ht="15">
      <c r="C37" s="101"/>
      <c r="D37" s="101"/>
      <c r="E37" s="101"/>
      <c r="W37" s="31"/>
      <c r="X37" s="59"/>
      <c r="Y37" s="59"/>
      <c r="Z37" s="59"/>
      <c r="AA37" s="59"/>
      <c r="AB37" s="59"/>
      <c r="AH37" s="101"/>
      <c r="AI37" s="101"/>
      <c r="AJ37" s="101"/>
      <c r="AK37" s="101"/>
      <c r="AL37" s="101"/>
      <c r="AM37" s="101"/>
      <c r="AN37" s="101"/>
      <c r="AO37" s="170"/>
      <c r="AP37" s="101"/>
      <c r="AQ37" s="101"/>
      <c r="AR37" s="170"/>
    </row>
    <row r="38" spans="3:44" s="100" customFormat="1" ht="15">
      <c r="C38" s="101"/>
      <c r="D38" s="101"/>
      <c r="E38" s="101"/>
      <c r="W38" s="31"/>
      <c r="X38" s="59"/>
      <c r="Y38" s="59"/>
      <c r="Z38" s="59"/>
      <c r="AA38" s="59"/>
      <c r="AB38" s="59"/>
      <c r="AH38" s="101"/>
      <c r="AI38" s="101"/>
      <c r="AJ38" s="101"/>
      <c r="AK38" s="101"/>
      <c r="AL38" s="101"/>
      <c r="AM38" s="101"/>
      <c r="AN38" s="101"/>
      <c r="AO38" s="170"/>
      <c r="AP38" s="101"/>
      <c r="AQ38" s="101"/>
      <c r="AR38" s="170"/>
    </row>
    <row r="39" spans="3:44" s="100" customFormat="1" ht="15">
      <c r="C39" s="101"/>
      <c r="D39" s="101"/>
      <c r="E39" s="101"/>
      <c r="W39" s="31"/>
      <c r="X39" s="59"/>
      <c r="Y39" s="59"/>
      <c r="Z39" s="59"/>
      <c r="AA39" s="59"/>
      <c r="AB39" s="59"/>
      <c r="AH39" s="101"/>
      <c r="AI39" s="101"/>
      <c r="AJ39" s="101"/>
      <c r="AK39" s="101"/>
      <c r="AL39" s="101"/>
      <c r="AM39" s="101"/>
      <c r="AN39" s="101"/>
      <c r="AO39" s="170"/>
      <c r="AP39" s="101"/>
      <c r="AQ39" s="101"/>
      <c r="AR39" s="170"/>
    </row>
    <row r="40" spans="3:44" s="100" customFormat="1" ht="15">
      <c r="C40" s="101"/>
      <c r="D40" s="101"/>
      <c r="E40" s="101"/>
      <c r="W40" s="31"/>
      <c r="X40" s="59"/>
      <c r="Y40" s="59"/>
      <c r="Z40" s="59"/>
      <c r="AA40" s="59"/>
      <c r="AB40" s="59"/>
      <c r="AH40" s="101"/>
      <c r="AI40" s="101"/>
      <c r="AJ40" s="101"/>
      <c r="AK40" s="101"/>
      <c r="AL40" s="101"/>
      <c r="AM40" s="101"/>
      <c r="AN40" s="101"/>
      <c r="AO40" s="170"/>
      <c r="AP40" s="101"/>
      <c r="AQ40" s="101"/>
      <c r="AR40" s="170"/>
    </row>
    <row r="41" spans="3:28" s="100" customFormat="1" ht="15">
      <c r="C41" s="101"/>
      <c r="D41" s="101"/>
      <c r="E41" s="101"/>
      <c r="W41" s="31"/>
      <c r="X41" s="59"/>
      <c r="Y41" s="59"/>
      <c r="Z41" s="59"/>
      <c r="AA41" s="59"/>
      <c r="AB41" s="59"/>
    </row>
    <row r="42" spans="3:48" ht="15">
      <c r="C42" s="61"/>
      <c r="D42" s="61"/>
      <c r="E42" s="61"/>
      <c r="W42" s="31"/>
      <c r="AV42" s="61"/>
    </row>
    <row r="43" spans="3:48" ht="15">
      <c r="C43" s="61"/>
      <c r="D43" s="61"/>
      <c r="E43" s="61"/>
      <c r="O43" s="100" t="s">
        <v>239</v>
      </c>
      <c r="W43" s="31"/>
      <c r="AV43" s="61"/>
    </row>
    <row r="44" spans="3:48" ht="15">
      <c r="C44" s="61"/>
      <c r="D44" s="61"/>
      <c r="E44" s="61"/>
      <c r="O44" s="100" t="s">
        <v>241</v>
      </c>
      <c r="W44" s="52"/>
      <c r="AV44" s="61"/>
    </row>
    <row r="45" spans="3:5" ht="15">
      <c r="C45" s="61"/>
      <c r="D45" s="61"/>
      <c r="E45" s="61"/>
    </row>
    <row r="46" spans="3:25" ht="15">
      <c r="C46" s="61"/>
      <c r="D46" s="61"/>
      <c r="E46" s="61"/>
      <c r="X46" s="59" t="s">
        <v>385</v>
      </c>
      <c r="Y46" s="59" t="s">
        <v>386</v>
      </c>
    </row>
    <row r="47" spans="3:25" ht="15">
      <c r="C47" s="61"/>
      <c r="D47" s="61"/>
      <c r="E47" s="61"/>
      <c r="X47" s="59" t="s">
        <v>383</v>
      </c>
      <c r="Y47" s="59" t="s">
        <v>384</v>
      </c>
    </row>
    <row r="48" spans="24:25" ht="15">
      <c r="X48" s="59">
        <v>40</v>
      </c>
      <c r="Y48" s="59">
        <v>15</v>
      </c>
    </row>
    <row r="49" spans="24:25" ht="15">
      <c r="X49" s="59">
        <v>50</v>
      </c>
      <c r="Y49" s="59">
        <v>19</v>
      </c>
    </row>
  </sheetData>
  <mergeCells count="26">
    <mergeCell ref="AS5:AT5"/>
    <mergeCell ref="AJ5:AL5"/>
    <mergeCell ref="AM5:AN5"/>
    <mergeCell ref="AO5:AP5"/>
    <mergeCell ref="AQ5:AR5"/>
    <mergeCell ref="W16:X16"/>
    <mergeCell ref="W9:X9"/>
    <mergeCell ref="W10:X10"/>
    <mergeCell ref="AS3:AT3"/>
    <mergeCell ref="AJ4:AL4"/>
    <mergeCell ref="AM4:AN4"/>
    <mergeCell ref="AO4:AP4"/>
    <mergeCell ref="AQ4:AR4"/>
    <mergeCell ref="AS4:AT4"/>
    <mergeCell ref="AJ3:AL3"/>
    <mergeCell ref="AM3:AN3"/>
    <mergeCell ref="AO3:AP3"/>
    <mergeCell ref="AQ3:AR3"/>
    <mergeCell ref="V6:Y6"/>
    <mergeCell ref="W8:X8"/>
    <mergeCell ref="P3:AC3"/>
    <mergeCell ref="W14:X14"/>
    <mergeCell ref="W12:X12"/>
    <mergeCell ref="W11:X11"/>
    <mergeCell ref="W13:X13"/>
    <mergeCell ref="S4:AA4"/>
  </mergeCells>
  <printOptions/>
  <pageMargins left="0.11811023622047245" right="0.11811023622047245" top="0.31496062992125984" bottom="0.2362204724409449" header="0" footer="0"/>
  <pageSetup fitToWidth="4" horizontalDpi="360" verticalDpi="360" orientation="landscape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I43" sqref="I43"/>
    </sheetView>
  </sheetViews>
  <sheetFormatPr defaultColWidth="11.421875" defaultRowHeight="12.75"/>
  <cols>
    <col min="1" max="2" width="9.8515625" style="11" customWidth="1"/>
    <col min="3" max="3" width="9.140625" style="11" customWidth="1"/>
    <col min="4" max="5" width="8.00390625" style="0" customWidth="1"/>
    <col min="6" max="6" width="9.00390625" style="0" customWidth="1"/>
    <col min="7" max="7" width="7.57421875" style="11" customWidth="1"/>
  </cols>
  <sheetData>
    <row r="1" ht="15">
      <c r="A1" s="10" t="s">
        <v>266</v>
      </c>
    </row>
    <row r="3" ht="12.75">
      <c r="B3" s="11" t="s">
        <v>11</v>
      </c>
    </row>
    <row r="6" spans="1:7" ht="12.75">
      <c r="A6" s="11" t="s">
        <v>12</v>
      </c>
      <c r="B6" s="11" t="s">
        <v>13</v>
      </c>
      <c r="C6" s="11" t="s">
        <v>14</v>
      </c>
      <c r="D6" t="s">
        <v>15</v>
      </c>
      <c r="E6" t="s">
        <v>16</v>
      </c>
      <c r="F6" t="s">
        <v>17</v>
      </c>
      <c r="G6" s="11" t="s">
        <v>18</v>
      </c>
    </row>
    <row r="9" ht="12.75">
      <c r="A9" s="12"/>
    </row>
    <row r="10" ht="12.75">
      <c r="A10" s="12"/>
    </row>
    <row r="11" ht="12.75">
      <c r="A11" s="12"/>
    </row>
    <row r="12" spans="1:7" ht="12.75">
      <c r="A12" s="12">
        <v>36892</v>
      </c>
      <c r="B12" s="11" t="s">
        <v>21</v>
      </c>
      <c r="C12" s="11">
        <v>308</v>
      </c>
      <c r="E12" t="s">
        <v>22</v>
      </c>
      <c r="F12" t="s">
        <v>23</v>
      </c>
      <c r="G12" s="11">
        <v>7</v>
      </c>
    </row>
    <row r="13" spans="1:6" ht="12.75">
      <c r="A13" s="12">
        <v>36892</v>
      </c>
      <c r="B13" s="12">
        <v>24869</v>
      </c>
      <c r="C13" s="11">
        <v>448</v>
      </c>
      <c r="E13" t="s">
        <v>24</v>
      </c>
      <c r="F13" t="s">
        <v>19</v>
      </c>
    </row>
    <row r="14" spans="1:7" ht="12.75">
      <c r="A14" s="12">
        <v>37257</v>
      </c>
      <c r="B14" s="11" t="s">
        <v>21</v>
      </c>
      <c r="C14" s="11">
        <v>311</v>
      </c>
      <c r="E14" t="s">
        <v>25</v>
      </c>
      <c r="F14" t="s">
        <v>23</v>
      </c>
      <c r="G14" s="11">
        <v>2</v>
      </c>
    </row>
    <row r="16" ht="12.75">
      <c r="B16" s="11" t="s">
        <v>26</v>
      </c>
    </row>
    <row r="18" spans="1:7" ht="12.75">
      <c r="A18" s="11" t="s">
        <v>12</v>
      </c>
      <c r="B18" s="11" t="s">
        <v>13</v>
      </c>
      <c r="C18" s="11" t="s">
        <v>14</v>
      </c>
      <c r="D18" t="s">
        <v>15</v>
      </c>
      <c r="E18" t="s">
        <v>16</v>
      </c>
      <c r="F18" t="s">
        <v>17</v>
      </c>
      <c r="G18" s="11" t="s">
        <v>18</v>
      </c>
    </row>
    <row r="20" spans="1:6" ht="12.75">
      <c r="A20" s="12">
        <v>10959</v>
      </c>
      <c r="B20" s="11">
        <v>1</v>
      </c>
      <c r="C20" s="11">
        <v>21</v>
      </c>
      <c r="E20" t="s">
        <v>265</v>
      </c>
      <c r="F20" t="s">
        <v>19</v>
      </c>
    </row>
    <row r="21" ht="12.75">
      <c r="A21" s="12"/>
    </row>
    <row r="22" ht="12.75">
      <c r="A22" s="12"/>
    </row>
    <row r="23" ht="12.75">
      <c r="A23" s="12"/>
    </row>
    <row r="24" spans="1:2" ht="12.75">
      <c r="A24" s="12"/>
      <c r="B24" s="12"/>
    </row>
    <row r="25" spans="1:7" ht="12.75">
      <c r="A25" s="12">
        <v>36892</v>
      </c>
      <c r="B25" s="11" t="s">
        <v>21</v>
      </c>
      <c r="C25" s="11">
        <v>311</v>
      </c>
      <c r="D25" t="s">
        <v>27</v>
      </c>
      <c r="F25" t="s">
        <v>23</v>
      </c>
      <c r="G25" s="11">
        <v>9</v>
      </c>
    </row>
    <row r="26" spans="1:6" ht="12.75">
      <c r="A26" s="12">
        <v>36892</v>
      </c>
      <c r="B26" s="11">
        <v>3</v>
      </c>
      <c r="C26" s="11">
        <v>101</v>
      </c>
      <c r="D26" t="s">
        <v>28</v>
      </c>
      <c r="F26" t="s">
        <v>19</v>
      </c>
    </row>
    <row r="27" spans="1:6" ht="12.75">
      <c r="A27" s="12">
        <v>37257</v>
      </c>
      <c r="B27" s="11">
        <v>65</v>
      </c>
      <c r="C27" s="11">
        <v>445</v>
      </c>
      <c r="D27" t="s">
        <v>29</v>
      </c>
      <c r="F27" t="s">
        <v>20</v>
      </c>
    </row>
    <row r="28" spans="1:7" ht="12.75">
      <c r="A28" s="12">
        <v>37257</v>
      </c>
      <c r="B28" s="11" t="s">
        <v>21</v>
      </c>
      <c r="C28" s="11">
        <v>301</v>
      </c>
      <c r="D28" t="s">
        <v>30</v>
      </c>
      <c r="F28" t="s">
        <v>23</v>
      </c>
      <c r="G28" s="11">
        <v>4</v>
      </c>
    </row>
    <row r="32" spans="1:3" ht="12.75">
      <c r="A32" s="4">
        <v>1</v>
      </c>
      <c r="B32" s="96">
        <v>0.3229166666666667</v>
      </c>
      <c r="C32" s="4" t="s">
        <v>220</v>
      </c>
    </row>
    <row r="33" spans="1:3" ht="12.75">
      <c r="A33" s="4">
        <v>67</v>
      </c>
      <c r="B33" s="96">
        <v>0.3333333333333333</v>
      </c>
      <c r="C33" s="4" t="s">
        <v>220</v>
      </c>
    </row>
    <row r="34" spans="1:3" ht="12.75">
      <c r="A34" s="4">
        <v>2</v>
      </c>
      <c r="B34" s="96">
        <v>0.40625</v>
      </c>
      <c r="C34" s="4" t="s">
        <v>262</v>
      </c>
    </row>
    <row r="35" spans="1:3" ht="12.75">
      <c r="A35" s="4">
        <v>68</v>
      </c>
      <c r="B35" s="96">
        <v>0.49652777777777773</v>
      </c>
      <c r="C35" s="4" t="s">
        <v>262</v>
      </c>
    </row>
    <row r="36" spans="1:3" ht="12.75">
      <c r="A36" s="4">
        <v>4</v>
      </c>
      <c r="B36" s="4" t="s">
        <v>263</v>
      </c>
      <c r="C36" s="4" t="s">
        <v>262</v>
      </c>
    </row>
    <row r="37" spans="1:3" ht="12.75">
      <c r="A37" s="4">
        <v>66</v>
      </c>
      <c r="B37" s="96">
        <v>0.10416666666666667</v>
      </c>
      <c r="C37" s="4" t="s">
        <v>262</v>
      </c>
    </row>
    <row r="38" spans="1:3" ht="12.75">
      <c r="A38" s="4">
        <v>5</v>
      </c>
      <c r="B38" s="96">
        <v>0.2604166666666667</v>
      </c>
      <c r="C38" s="4" t="s">
        <v>220</v>
      </c>
    </row>
    <row r="39" spans="1:3" ht="12.75">
      <c r="A39" s="4">
        <v>3</v>
      </c>
      <c r="B39" s="96">
        <v>0.3125</v>
      </c>
      <c r="C39" s="4" t="s">
        <v>220</v>
      </c>
    </row>
  </sheetData>
  <printOptions/>
  <pageMargins left="0.75" right="0.75" top="1" bottom="1" header="0.4921259845" footer="0.4921259845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O52"/>
  <sheetViews>
    <sheetView workbookViewId="0" topLeftCell="A1">
      <selection activeCell="E10" sqref="E10"/>
    </sheetView>
  </sheetViews>
  <sheetFormatPr defaultColWidth="11.421875" defaultRowHeight="12.75"/>
  <cols>
    <col min="1" max="1" width="1.57421875" style="0" customWidth="1"/>
    <col min="2" max="2" width="9.57421875" style="0" customWidth="1"/>
    <col min="3" max="3" width="9.421875" style="0" customWidth="1"/>
    <col min="4" max="4" width="11.140625" style="0" customWidth="1"/>
    <col min="5" max="5" width="10.7109375" style="0" customWidth="1"/>
    <col min="7" max="7" width="14.140625" style="0" customWidth="1"/>
    <col min="8" max="8" width="23.57421875" style="0" customWidth="1"/>
    <col min="9" max="9" width="13.421875" style="0" customWidth="1"/>
    <col min="10" max="10" width="13.00390625" style="0" customWidth="1"/>
  </cols>
  <sheetData>
    <row r="1" ht="6" customHeight="1"/>
    <row r="2" spans="2:10" ht="23.25">
      <c r="B2" s="16"/>
      <c r="C2" s="16"/>
      <c r="D2" s="16"/>
      <c r="E2" s="16"/>
      <c r="F2" s="16"/>
      <c r="G2" s="17" t="s">
        <v>188</v>
      </c>
      <c r="H2" s="16"/>
      <c r="I2" s="16"/>
      <c r="J2" s="16"/>
    </row>
    <row r="3" spans="2:10" ht="15">
      <c r="B3" s="16"/>
      <c r="C3" s="16"/>
      <c r="D3" s="16"/>
      <c r="E3" s="16"/>
      <c r="F3" s="16"/>
      <c r="G3" s="2" t="s">
        <v>33</v>
      </c>
      <c r="H3" s="16"/>
      <c r="I3" s="16"/>
      <c r="J3" s="16"/>
    </row>
    <row r="4" spans="2:10" ht="15">
      <c r="B4" s="16"/>
      <c r="C4" s="16"/>
      <c r="D4" s="16"/>
      <c r="E4" s="16"/>
      <c r="F4" s="16"/>
      <c r="G4" s="2"/>
      <c r="H4" s="16"/>
      <c r="I4" s="16"/>
      <c r="J4" s="16"/>
    </row>
    <row r="5" spans="2:10" ht="15">
      <c r="B5" s="16"/>
      <c r="C5" s="16"/>
      <c r="D5" s="16"/>
      <c r="E5" s="16"/>
      <c r="F5" s="16" t="s">
        <v>189</v>
      </c>
      <c r="G5" s="2"/>
      <c r="H5" s="16"/>
      <c r="I5" s="16"/>
      <c r="J5" s="16"/>
    </row>
    <row r="6" spans="2:10" ht="15">
      <c r="B6" s="16"/>
      <c r="C6" s="16"/>
      <c r="D6" s="16"/>
      <c r="E6" s="16"/>
      <c r="F6" s="16"/>
      <c r="G6" s="2" t="s">
        <v>34</v>
      </c>
      <c r="H6" s="16"/>
      <c r="I6" s="16"/>
      <c r="J6" s="16"/>
    </row>
    <row r="7" spans="2:10" s="14" customFormat="1" ht="23.25" customHeight="1">
      <c r="B7" s="18" t="s">
        <v>35</v>
      </c>
      <c r="C7" s="18"/>
      <c r="D7" s="18"/>
      <c r="E7" s="18"/>
      <c r="F7" s="18"/>
      <c r="G7" s="18"/>
      <c r="H7" s="18"/>
      <c r="I7" s="18"/>
      <c r="J7" s="18" t="s">
        <v>190</v>
      </c>
    </row>
    <row r="8" spans="2:10" s="14" customFormat="1" ht="25.5" customHeight="1" thickBot="1">
      <c r="B8" s="19" t="s">
        <v>13</v>
      </c>
      <c r="C8" s="19" t="s">
        <v>36</v>
      </c>
      <c r="D8" s="19" t="s">
        <v>37</v>
      </c>
      <c r="E8" s="19" t="s">
        <v>38</v>
      </c>
      <c r="F8" s="19" t="s">
        <v>39</v>
      </c>
      <c r="G8" s="19" t="s">
        <v>40</v>
      </c>
      <c r="H8" s="19" t="s">
        <v>41</v>
      </c>
      <c r="I8" s="19" t="s">
        <v>42</v>
      </c>
      <c r="J8" s="19" t="s">
        <v>43</v>
      </c>
    </row>
    <row r="9" spans="2:10" ht="15">
      <c r="B9" s="20" t="s">
        <v>267</v>
      </c>
      <c r="C9" s="20" t="s">
        <v>270</v>
      </c>
      <c r="D9" s="20" t="s">
        <v>220</v>
      </c>
      <c r="E9" s="20" t="s">
        <v>262</v>
      </c>
      <c r="F9" s="20" t="s">
        <v>46</v>
      </c>
      <c r="G9" s="20" t="s">
        <v>273</v>
      </c>
      <c r="H9" s="20" t="s">
        <v>272</v>
      </c>
      <c r="I9" s="20"/>
      <c r="J9" s="20" t="s">
        <v>271</v>
      </c>
    </row>
    <row r="10" spans="2:15" ht="15">
      <c r="B10" s="20">
        <v>651</v>
      </c>
      <c r="C10" s="20" t="s">
        <v>48</v>
      </c>
      <c r="D10" s="20" t="s">
        <v>49</v>
      </c>
      <c r="E10" s="20" t="s">
        <v>50</v>
      </c>
      <c r="F10" s="20" t="s">
        <v>51</v>
      </c>
      <c r="G10" s="20" t="s">
        <v>52</v>
      </c>
      <c r="H10" s="20" t="s">
        <v>53</v>
      </c>
      <c r="I10" s="20" t="s">
        <v>54</v>
      </c>
      <c r="J10" s="20" t="s">
        <v>55</v>
      </c>
      <c r="M10" s="4">
        <v>1</v>
      </c>
      <c r="N10" s="96">
        <v>0.3229166666666667</v>
      </c>
      <c r="O10" s="4" t="s">
        <v>220</v>
      </c>
    </row>
    <row r="11" spans="2:15" ht="15">
      <c r="B11" s="20">
        <v>703</v>
      </c>
      <c r="C11" s="20" t="s">
        <v>56</v>
      </c>
      <c r="D11" s="20" t="s">
        <v>57</v>
      </c>
      <c r="E11" s="20" t="s">
        <v>58</v>
      </c>
      <c r="F11" s="20" t="s">
        <v>59</v>
      </c>
      <c r="G11" s="20" t="s">
        <v>60</v>
      </c>
      <c r="H11" s="20" t="s">
        <v>61</v>
      </c>
      <c r="I11" s="20" t="s">
        <v>62</v>
      </c>
      <c r="J11" s="20" t="s">
        <v>63</v>
      </c>
      <c r="M11" s="4">
        <v>67</v>
      </c>
      <c r="N11" s="96">
        <v>0.3333333333333333</v>
      </c>
      <c r="O11" s="4" t="s">
        <v>220</v>
      </c>
    </row>
    <row r="12" spans="2:15" ht="15">
      <c r="B12" s="20">
        <v>77</v>
      </c>
      <c r="C12" s="20" t="s">
        <v>64</v>
      </c>
      <c r="D12" s="20" t="s">
        <v>65</v>
      </c>
      <c r="E12" s="20" t="s">
        <v>66</v>
      </c>
      <c r="F12" s="20" t="s">
        <v>67</v>
      </c>
      <c r="G12" s="20" t="s">
        <v>68</v>
      </c>
      <c r="H12" s="20" t="s">
        <v>69</v>
      </c>
      <c r="I12" s="20" t="s">
        <v>70</v>
      </c>
      <c r="J12" s="20" t="s">
        <v>71</v>
      </c>
      <c r="M12" s="4">
        <v>2</v>
      </c>
      <c r="N12" s="96">
        <v>0.40625</v>
      </c>
      <c r="O12" s="4" t="s">
        <v>262</v>
      </c>
    </row>
    <row r="13" spans="2:15" ht="15">
      <c r="B13" s="20">
        <v>165</v>
      </c>
      <c r="C13" s="20" t="s">
        <v>72</v>
      </c>
      <c r="D13" s="20" t="s">
        <v>45</v>
      </c>
      <c r="E13" s="20" t="s">
        <v>44</v>
      </c>
      <c r="F13" s="20" t="s">
        <v>46</v>
      </c>
      <c r="G13" s="20" t="s">
        <v>73</v>
      </c>
      <c r="H13" s="20" t="s">
        <v>74</v>
      </c>
      <c r="I13" s="20" t="s">
        <v>47</v>
      </c>
      <c r="J13" s="21"/>
      <c r="M13" s="4">
        <v>68</v>
      </c>
      <c r="N13" s="96">
        <v>0.49652777777777773</v>
      </c>
      <c r="O13" s="4" t="s">
        <v>262</v>
      </c>
    </row>
    <row r="14" spans="2:15" ht="15">
      <c r="B14" s="20">
        <v>321</v>
      </c>
      <c r="C14" s="20" t="s">
        <v>75</v>
      </c>
      <c r="D14" s="20" t="s">
        <v>76</v>
      </c>
      <c r="E14" s="20" t="s">
        <v>45</v>
      </c>
      <c r="F14" s="20" t="s">
        <v>77</v>
      </c>
      <c r="G14" s="20" t="s">
        <v>78</v>
      </c>
      <c r="H14" s="20" t="s">
        <v>79</v>
      </c>
      <c r="I14" s="20" t="s">
        <v>80</v>
      </c>
      <c r="J14" s="20" t="s">
        <v>81</v>
      </c>
      <c r="M14" s="4">
        <v>4</v>
      </c>
      <c r="N14" s="4" t="s">
        <v>263</v>
      </c>
      <c r="O14" s="4" t="s">
        <v>262</v>
      </c>
    </row>
    <row r="15" spans="2:15" ht="15">
      <c r="B15" s="20">
        <v>198</v>
      </c>
      <c r="C15" s="20" t="s">
        <v>68</v>
      </c>
      <c r="D15" s="20" t="s">
        <v>82</v>
      </c>
      <c r="E15" s="20" t="s">
        <v>65</v>
      </c>
      <c r="F15" s="20" t="s">
        <v>51</v>
      </c>
      <c r="G15" s="20" t="s">
        <v>83</v>
      </c>
      <c r="H15" s="20" t="s">
        <v>84</v>
      </c>
      <c r="I15" s="20" t="s">
        <v>85</v>
      </c>
      <c r="J15" s="21"/>
      <c r="M15" s="4">
        <v>66</v>
      </c>
      <c r="N15" s="96">
        <v>0.10416666666666667</v>
      </c>
      <c r="O15" s="4" t="s">
        <v>262</v>
      </c>
    </row>
    <row r="16" spans="2:15" ht="15">
      <c r="B16" s="20">
        <v>4</v>
      </c>
      <c r="C16" s="20" t="s">
        <v>86</v>
      </c>
      <c r="D16" s="20" t="s">
        <v>87</v>
      </c>
      <c r="E16" s="20" t="s">
        <v>88</v>
      </c>
      <c r="F16" s="20" t="s">
        <v>59</v>
      </c>
      <c r="G16" s="20" t="s">
        <v>78</v>
      </c>
      <c r="H16" s="20" t="s">
        <v>89</v>
      </c>
      <c r="I16" s="20"/>
      <c r="J16" s="20" t="s">
        <v>90</v>
      </c>
      <c r="M16" s="4">
        <v>5</v>
      </c>
      <c r="N16" s="96">
        <v>0.2604166666666667</v>
      </c>
      <c r="O16" s="4" t="s">
        <v>220</v>
      </c>
    </row>
    <row r="17" spans="2:15" ht="15">
      <c r="B17" s="20">
        <v>64</v>
      </c>
      <c r="C17" s="20" t="s">
        <v>78</v>
      </c>
      <c r="D17" s="20" t="s">
        <v>91</v>
      </c>
      <c r="E17" s="20" t="s">
        <v>92</v>
      </c>
      <c r="F17" s="20" t="s">
        <v>67</v>
      </c>
      <c r="G17" s="20" t="s">
        <v>93</v>
      </c>
      <c r="H17" s="20" t="s">
        <v>94</v>
      </c>
      <c r="I17" s="20" t="s">
        <v>95</v>
      </c>
      <c r="J17" s="20" t="s">
        <v>96</v>
      </c>
      <c r="M17" s="4">
        <v>3</v>
      </c>
      <c r="N17" s="96">
        <v>0.3125</v>
      </c>
      <c r="O17" s="4" t="s">
        <v>220</v>
      </c>
    </row>
    <row r="18" spans="2:10" ht="15">
      <c r="B18" s="20">
        <v>710</v>
      </c>
      <c r="C18" s="20" t="s">
        <v>78</v>
      </c>
      <c r="D18" s="20" t="s">
        <v>97</v>
      </c>
      <c r="E18" s="20" t="s">
        <v>57</v>
      </c>
      <c r="F18" s="20" t="s">
        <v>46</v>
      </c>
      <c r="G18" s="20" t="s">
        <v>98</v>
      </c>
      <c r="H18" s="20" t="s">
        <v>99</v>
      </c>
      <c r="I18" s="20" t="s">
        <v>100</v>
      </c>
      <c r="J18" s="21"/>
    </row>
    <row r="19" spans="2:10" ht="15">
      <c r="B19" s="20" t="s">
        <v>101</v>
      </c>
      <c r="C19" s="20" t="s">
        <v>102</v>
      </c>
      <c r="D19" s="20" t="s">
        <v>103</v>
      </c>
      <c r="E19" s="20" t="s">
        <v>82</v>
      </c>
      <c r="F19" s="20" t="s">
        <v>51</v>
      </c>
      <c r="G19" s="20" t="s">
        <v>104</v>
      </c>
      <c r="H19" s="20" t="s">
        <v>105</v>
      </c>
      <c r="I19" s="20"/>
      <c r="J19" s="20" t="s">
        <v>106</v>
      </c>
    </row>
    <row r="20" spans="2:10" ht="15">
      <c r="B20" s="20" t="s">
        <v>107</v>
      </c>
      <c r="C20" s="20" t="s">
        <v>108</v>
      </c>
      <c r="D20" s="20" t="s">
        <v>109</v>
      </c>
      <c r="E20" s="20" t="s">
        <v>45</v>
      </c>
      <c r="F20" s="20" t="s">
        <v>59</v>
      </c>
      <c r="G20" s="20" t="s">
        <v>110</v>
      </c>
      <c r="H20" s="20" t="s">
        <v>111</v>
      </c>
      <c r="I20" s="20" t="s">
        <v>112</v>
      </c>
      <c r="J20" s="21"/>
    </row>
    <row r="21" spans="2:10" ht="15">
      <c r="B21" s="20"/>
      <c r="C21" s="20"/>
      <c r="D21" s="20"/>
      <c r="E21" s="20"/>
      <c r="F21" s="20"/>
      <c r="G21" s="20"/>
      <c r="H21" s="20"/>
      <c r="I21" s="20"/>
      <c r="J21" s="20"/>
    </row>
    <row r="22" spans="2:10" s="14" customFormat="1" ht="27.75" customHeight="1">
      <c r="B22" s="22" t="s">
        <v>113</v>
      </c>
      <c r="C22" s="22"/>
      <c r="D22" s="22"/>
      <c r="E22" s="22"/>
      <c r="F22" s="22"/>
      <c r="G22" s="22"/>
      <c r="H22" s="22"/>
      <c r="I22" s="22"/>
      <c r="J22" s="22"/>
    </row>
    <row r="23" spans="2:10" s="14" customFormat="1" ht="27.75" customHeight="1" thickBot="1">
      <c r="B23" s="19" t="s">
        <v>13</v>
      </c>
      <c r="C23" s="19" t="s">
        <v>36</v>
      </c>
      <c r="D23" s="19" t="s">
        <v>37</v>
      </c>
      <c r="E23" s="19" t="s">
        <v>38</v>
      </c>
      <c r="F23" s="19" t="s">
        <v>39</v>
      </c>
      <c r="G23" s="19" t="s">
        <v>114</v>
      </c>
      <c r="H23" s="19" t="s">
        <v>41</v>
      </c>
      <c r="I23" s="19" t="s">
        <v>42</v>
      </c>
      <c r="J23" s="19" t="s">
        <v>43</v>
      </c>
    </row>
    <row r="24" spans="2:10" ht="15">
      <c r="B24" s="20" t="s">
        <v>115</v>
      </c>
      <c r="C24" s="20" t="s">
        <v>116</v>
      </c>
      <c r="D24" s="20" t="s">
        <v>45</v>
      </c>
      <c r="E24" s="20" t="s">
        <v>117</v>
      </c>
      <c r="F24" s="20" t="s">
        <v>21</v>
      </c>
      <c r="G24" s="20" t="s">
        <v>109</v>
      </c>
      <c r="H24" s="20" t="s">
        <v>118</v>
      </c>
      <c r="I24" s="20" t="s">
        <v>119</v>
      </c>
      <c r="J24" s="20" t="s">
        <v>120</v>
      </c>
    </row>
    <row r="25" spans="2:10" ht="15">
      <c r="B25" s="20" t="s">
        <v>121</v>
      </c>
      <c r="C25" s="20" t="s">
        <v>116</v>
      </c>
      <c r="D25" s="20" t="s">
        <v>45</v>
      </c>
      <c r="E25" s="20" t="s">
        <v>122</v>
      </c>
      <c r="F25" s="20" t="s">
        <v>21</v>
      </c>
      <c r="G25" s="20" t="s">
        <v>123</v>
      </c>
      <c r="H25" s="20" t="s">
        <v>124</v>
      </c>
      <c r="I25" s="20" t="s">
        <v>125</v>
      </c>
      <c r="J25" s="20" t="s">
        <v>126</v>
      </c>
    </row>
    <row r="26" spans="2:10" ht="15">
      <c r="B26" s="20" t="s">
        <v>127</v>
      </c>
      <c r="C26" s="20" t="s">
        <v>116</v>
      </c>
      <c r="D26" s="20" t="s">
        <v>44</v>
      </c>
      <c r="E26" s="20" t="s">
        <v>97</v>
      </c>
      <c r="F26" s="20" t="s">
        <v>21</v>
      </c>
      <c r="G26" s="20" t="s">
        <v>128</v>
      </c>
      <c r="H26" s="20" t="s">
        <v>129</v>
      </c>
      <c r="I26" s="20" t="s">
        <v>100</v>
      </c>
      <c r="J26" s="21"/>
    </row>
    <row r="27" spans="2:10" ht="15">
      <c r="B27" s="20" t="s">
        <v>130</v>
      </c>
      <c r="C27" s="20"/>
      <c r="D27" s="20" t="s">
        <v>97</v>
      </c>
      <c r="E27" s="20" t="s">
        <v>131</v>
      </c>
      <c r="F27" s="20" t="s">
        <v>21</v>
      </c>
      <c r="G27" s="20" t="s">
        <v>132</v>
      </c>
      <c r="H27" s="20" t="s">
        <v>133</v>
      </c>
      <c r="I27" s="20" t="s">
        <v>134</v>
      </c>
      <c r="J27" s="21"/>
    </row>
    <row r="28" spans="2:10" ht="15">
      <c r="B28" s="20" t="s">
        <v>135</v>
      </c>
      <c r="C28" s="20"/>
      <c r="D28" s="20" t="s">
        <v>136</v>
      </c>
      <c r="E28" s="20" t="s">
        <v>97</v>
      </c>
      <c r="F28" s="20" t="s">
        <v>137</v>
      </c>
      <c r="G28" s="20" t="s">
        <v>138</v>
      </c>
      <c r="H28" s="20" t="s">
        <v>139</v>
      </c>
      <c r="I28" s="20" t="s">
        <v>140</v>
      </c>
      <c r="J28" s="20" t="s">
        <v>141</v>
      </c>
    </row>
    <row r="29" spans="2:10" ht="15">
      <c r="B29" s="20" t="s">
        <v>142</v>
      </c>
      <c r="C29" s="20" t="s">
        <v>143</v>
      </c>
      <c r="D29" s="20" t="s">
        <v>97</v>
      </c>
      <c r="E29" s="20" t="s">
        <v>136</v>
      </c>
      <c r="F29" s="20" t="s">
        <v>137</v>
      </c>
      <c r="G29" s="20" t="s">
        <v>144</v>
      </c>
      <c r="H29" s="20" t="s">
        <v>145</v>
      </c>
      <c r="I29" s="20" t="s">
        <v>146</v>
      </c>
      <c r="J29" s="21"/>
    </row>
    <row r="30" spans="2:10" ht="15">
      <c r="B30" s="20" t="s">
        <v>147</v>
      </c>
      <c r="C30" s="20"/>
      <c r="D30" s="20" t="s">
        <v>148</v>
      </c>
      <c r="E30" s="20" t="s">
        <v>148</v>
      </c>
      <c r="F30" s="20" t="s">
        <v>21</v>
      </c>
      <c r="G30" s="20" t="s">
        <v>149</v>
      </c>
      <c r="H30" s="20" t="s">
        <v>150</v>
      </c>
      <c r="I30" s="20" t="s">
        <v>151</v>
      </c>
      <c r="J30" s="20" t="s">
        <v>152</v>
      </c>
    </row>
    <row r="31" spans="2:10" ht="15">
      <c r="B31" s="20" t="s">
        <v>153</v>
      </c>
      <c r="C31" s="20"/>
      <c r="D31" s="20" t="s">
        <v>154</v>
      </c>
      <c r="E31" s="20" t="s">
        <v>97</v>
      </c>
      <c r="F31" s="20" t="s">
        <v>21</v>
      </c>
      <c r="G31" s="20" t="s">
        <v>155</v>
      </c>
      <c r="H31" s="20" t="s">
        <v>156</v>
      </c>
      <c r="I31" s="20" t="s">
        <v>157</v>
      </c>
      <c r="J31" s="20" t="s">
        <v>158</v>
      </c>
    </row>
    <row r="32" spans="2:10" ht="15">
      <c r="B32" s="20" t="s">
        <v>159</v>
      </c>
      <c r="C32" s="20"/>
      <c r="D32" s="20" t="s">
        <v>160</v>
      </c>
      <c r="E32" s="20" t="s">
        <v>160</v>
      </c>
      <c r="F32" s="20" t="s">
        <v>137</v>
      </c>
      <c r="G32" s="20" t="s">
        <v>159</v>
      </c>
      <c r="H32" s="20" t="s">
        <v>161</v>
      </c>
      <c r="I32" s="20" t="s">
        <v>125</v>
      </c>
      <c r="J32" s="20" t="s">
        <v>162</v>
      </c>
    </row>
    <row r="33" spans="2:10" ht="15">
      <c r="B33" s="20" t="s">
        <v>163</v>
      </c>
      <c r="C33" s="20"/>
      <c r="D33" s="20" t="s">
        <v>164</v>
      </c>
      <c r="E33" s="20" t="s">
        <v>165</v>
      </c>
      <c r="F33" s="20" t="s">
        <v>21</v>
      </c>
      <c r="G33" s="20" t="s">
        <v>166</v>
      </c>
      <c r="H33" s="20" t="s">
        <v>167</v>
      </c>
      <c r="I33" s="20" t="s">
        <v>168</v>
      </c>
      <c r="J33" s="20" t="s">
        <v>169</v>
      </c>
    </row>
    <row r="34" spans="2:10" ht="15">
      <c r="B34" s="20" t="s">
        <v>170</v>
      </c>
      <c r="C34" s="20"/>
      <c r="D34" s="20" t="s">
        <v>165</v>
      </c>
      <c r="E34" s="20" t="s">
        <v>171</v>
      </c>
      <c r="F34" s="20" t="s">
        <v>21</v>
      </c>
      <c r="G34" s="20" t="s">
        <v>172</v>
      </c>
      <c r="H34" s="20" t="s">
        <v>173</v>
      </c>
      <c r="I34" s="20" t="s">
        <v>174</v>
      </c>
      <c r="J34" s="21"/>
    </row>
    <row r="35" spans="2:10" ht="15">
      <c r="B35" s="20" t="s">
        <v>175</v>
      </c>
      <c r="C35" s="20"/>
      <c r="D35" s="20" t="s">
        <v>176</v>
      </c>
      <c r="E35" s="20" t="s">
        <v>164</v>
      </c>
      <c r="F35" s="20" t="s">
        <v>21</v>
      </c>
      <c r="G35" s="20" t="s">
        <v>177</v>
      </c>
      <c r="H35" s="20" t="s">
        <v>178</v>
      </c>
      <c r="I35" s="20" t="s">
        <v>179</v>
      </c>
      <c r="J35" s="20" t="s">
        <v>180</v>
      </c>
    </row>
    <row r="36" spans="2:10" ht="15">
      <c r="B36" s="20" t="s">
        <v>181</v>
      </c>
      <c r="C36" s="20"/>
      <c r="D36" s="20" t="s">
        <v>97</v>
      </c>
      <c r="E36" s="20" t="s">
        <v>97</v>
      </c>
      <c r="F36" s="20" t="s">
        <v>21</v>
      </c>
      <c r="G36" s="20" t="s">
        <v>182</v>
      </c>
      <c r="H36" s="20" t="s">
        <v>183</v>
      </c>
      <c r="I36" s="20" t="s">
        <v>184</v>
      </c>
      <c r="J36" s="21"/>
    </row>
    <row r="37" spans="2:10" ht="15">
      <c r="B37" s="20" t="s">
        <v>185</v>
      </c>
      <c r="C37" s="20"/>
      <c r="D37" s="20" t="s">
        <v>97</v>
      </c>
      <c r="E37" s="20" t="s">
        <v>154</v>
      </c>
      <c r="F37" s="20" t="s">
        <v>21</v>
      </c>
      <c r="G37" s="20" t="s">
        <v>155</v>
      </c>
      <c r="H37" s="20" t="s">
        <v>186</v>
      </c>
      <c r="I37" s="20" t="s">
        <v>187</v>
      </c>
      <c r="J37" s="21"/>
    </row>
    <row r="38" spans="2:10" ht="12.75">
      <c r="B38" s="15"/>
      <c r="C38" s="15"/>
      <c r="D38" s="15"/>
      <c r="E38" s="15"/>
      <c r="F38" s="15"/>
      <c r="G38" s="15"/>
      <c r="H38" s="15"/>
      <c r="I38" s="15"/>
      <c r="J38" s="15"/>
    </row>
    <row r="39" spans="2:10" ht="12.75">
      <c r="B39" s="15"/>
      <c r="C39" s="15"/>
      <c r="D39" s="15"/>
      <c r="E39" s="15"/>
      <c r="F39" s="15"/>
      <c r="G39" s="15"/>
      <c r="H39" s="15"/>
      <c r="I39" s="15"/>
      <c r="J39" s="15"/>
    </row>
    <row r="40" spans="2:10" ht="12.75">
      <c r="B40" s="15"/>
      <c r="C40" s="15"/>
      <c r="D40" s="15"/>
      <c r="E40" s="15"/>
      <c r="F40" s="15"/>
      <c r="G40" s="15"/>
      <c r="H40" s="15"/>
      <c r="I40" s="15"/>
      <c r="J40" s="15"/>
    </row>
    <row r="41" spans="2:10" ht="12.75">
      <c r="B41" s="15"/>
      <c r="C41" s="15"/>
      <c r="D41" s="15"/>
      <c r="E41" s="15"/>
      <c r="F41" s="15"/>
      <c r="G41" s="15"/>
      <c r="H41" s="15"/>
      <c r="I41" s="15"/>
      <c r="J41" s="15"/>
    </row>
    <row r="42" spans="2:10" ht="12.75">
      <c r="B42" s="15"/>
      <c r="C42" s="15"/>
      <c r="D42" s="15"/>
      <c r="E42" s="15"/>
      <c r="F42" s="15"/>
      <c r="G42" s="15"/>
      <c r="H42" s="15"/>
      <c r="I42" s="15"/>
      <c r="J42" s="15"/>
    </row>
    <row r="43" spans="2:10" ht="12.75">
      <c r="B43" s="15"/>
      <c r="C43" s="15"/>
      <c r="D43" s="15"/>
      <c r="E43" s="15"/>
      <c r="F43" s="15"/>
      <c r="G43" s="15"/>
      <c r="H43" s="15"/>
      <c r="I43" s="15"/>
      <c r="J43" s="15"/>
    </row>
    <row r="44" spans="2:10" ht="12.75">
      <c r="B44" s="15"/>
      <c r="C44" s="15"/>
      <c r="D44" s="15"/>
      <c r="E44" s="15"/>
      <c r="F44" s="15"/>
      <c r="G44" s="15"/>
      <c r="H44" s="15"/>
      <c r="I44" s="15"/>
      <c r="J44" s="15"/>
    </row>
    <row r="45" spans="2:10" ht="12.75">
      <c r="B45" s="15"/>
      <c r="C45" s="15"/>
      <c r="D45" s="15"/>
      <c r="E45" s="15"/>
      <c r="F45" s="15"/>
      <c r="G45" s="15"/>
      <c r="H45" s="15"/>
      <c r="I45" s="15"/>
      <c r="J45" s="15"/>
    </row>
    <row r="46" spans="2:10" ht="12.75">
      <c r="B46" s="15"/>
      <c r="C46" s="15"/>
      <c r="D46" s="15"/>
      <c r="E46" s="15"/>
      <c r="F46" s="15"/>
      <c r="G46" s="15"/>
      <c r="H46" s="15"/>
      <c r="I46" s="15"/>
      <c r="J46" s="15"/>
    </row>
    <row r="47" spans="2:10" ht="12.75">
      <c r="B47" s="15"/>
      <c r="C47" s="15"/>
      <c r="D47" s="15"/>
      <c r="E47" s="15"/>
      <c r="F47" s="15"/>
      <c r="G47" s="15"/>
      <c r="H47" s="15"/>
      <c r="I47" s="15"/>
      <c r="J47" s="15"/>
    </row>
    <row r="48" spans="2:10" ht="12.75">
      <c r="B48" s="15"/>
      <c r="C48" s="15"/>
      <c r="D48" s="15"/>
      <c r="E48" s="15"/>
      <c r="F48" s="15"/>
      <c r="G48" s="15"/>
      <c r="H48" s="15"/>
      <c r="I48" s="15"/>
      <c r="J48" s="15"/>
    </row>
    <row r="49" spans="2:10" ht="12.75">
      <c r="B49" s="15"/>
      <c r="C49" s="15"/>
      <c r="D49" s="15"/>
      <c r="E49" s="15"/>
      <c r="F49" s="15"/>
      <c r="G49" s="15"/>
      <c r="H49" s="15"/>
      <c r="I49" s="15"/>
      <c r="J49" s="15"/>
    </row>
    <row r="50" spans="2:10" ht="12.75">
      <c r="B50" s="15"/>
      <c r="C50" s="15"/>
      <c r="D50" s="15"/>
      <c r="E50" s="15"/>
      <c r="F50" s="15"/>
      <c r="G50" s="15"/>
      <c r="H50" s="15"/>
      <c r="I50" s="15"/>
      <c r="J50" s="15"/>
    </row>
    <row r="51" spans="2:10" ht="12.75">
      <c r="B51" s="15"/>
      <c r="C51" s="15"/>
      <c r="D51" s="15"/>
      <c r="E51" s="15"/>
      <c r="F51" s="15"/>
      <c r="G51" s="15"/>
      <c r="H51" s="15"/>
      <c r="I51" s="15"/>
      <c r="J51" s="15"/>
    </row>
    <row r="52" spans="2:10" ht="12.75">
      <c r="B52" s="15"/>
      <c r="C52" s="15"/>
      <c r="D52" s="15"/>
      <c r="E52" s="15"/>
      <c r="F52" s="15"/>
      <c r="G52" s="15"/>
      <c r="H52" s="15"/>
      <c r="I52" s="15"/>
      <c r="J52" s="15"/>
    </row>
  </sheetData>
  <printOptions/>
  <pageMargins left="0.75" right="0.75" top="1" bottom="1" header="0.4921259845" footer="0.4921259845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8"/>
  <sheetViews>
    <sheetView zoomScale="75" zoomScaleNormal="75" workbookViewId="0" topLeftCell="A1">
      <selection activeCell="S29" sqref="S29"/>
    </sheetView>
  </sheetViews>
  <sheetFormatPr defaultColWidth="11.421875" defaultRowHeight="12.75"/>
  <cols>
    <col min="1" max="1" width="9.140625" style="0" customWidth="1"/>
    <col min="2" max="2" width="5.7109375" style="0" customWidth="1"/>
    <col min="3" max="3" width="13.00390625" style="0" customWidth="1"/>
    <col min="4" max="4" width="4.7109375" style="0" customWidth="1"/>
    <col min="5" max="5" width="16.00390625" style="0" customWidth="1"/>
    <col min="6" max="6" width="7.28125" style="0" customWidth="1"/>
    <col min="7" max="7" width="1.7109375" style="0" customWidth="1"/>
    <col min="8" max="8" width="5.57421875" style="0" customWidth="1"/>
    <col min="9" max="9" width="13.00390625" style="0" customWidth="1"/>
    <col min="10" max="10" width="4.8515625" style="0" customWidth="1"/>
    <col min="11" max="11" width="16.00390625" style="0" customWidth="1"/>
    <col min="12" max="12" width="7.140625" style="0" customWidth="1"/>
    <col min="13" max="16384" width="9.140625" style="0" customWidth="1"/>
  </cols>
  <sheetData>
    <row r="2" ht="12.75">
      <c r="H2" t="s">
        <v>202</v>
      </c>
    </row>
    <row r="4" spans="2:12" ht="18">
      <c r="B4" s="216" t="s">
        <v>201</v>
      </c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2:12" ht="15">
      <c r="B5" s="217" t="s">
        <v>242</v>
      </c>
      <c r="C5" s="217"/>
      <c r="D5" s="217"/>
      <c r="E5" s="217"/>
      <c r="F5" s="217"/>
      <c r="G5" s="217"/>
      <c r="H5" s="217"/>
      <c r="I5" s="217"/>
      <c r="J5" s="217"/>
      <c r="K5" s="217"/>
      <c r="L5" s="217"/>
    </row>
    <row r="6" ht="12.75" customHeight="1"/>
    <row r="7" spans="2:12" ht="12.75">
      <c r="B7" t="s">
        <v>243</v>
      </c>
      <c r="E7" s="4" t="s">
        <v>244</v>
      </c>
      <c r="F7" t="s">
        <v>245</v>
      </c>
      <c r="L7" s="66" t="s">
        <v>246</v>
      </c>
    </row>
    <row r="8" spans="3:11" ht="12.75">
      <c r="C8" s="4" t="s">
        <v>247</v>
      </c>
      <c r="D8" s="4"/>
      <c r="G8" s="4" t="s">
        <v>248</v>
      </c>
      <c r="K8" t="s">
        <v>249</v>
      </c>
    </row>
    <row r="9" spans="3:7" ht="12.75">
      <c r="C9" s="4"/>
      <c r="D9" s="4"/>
      <c r="G9" s="4"/>
    </row>
    <row r="10" spans="3:7" ht="14.25">
      <c r="C10" s="4"/>
      <c r="D10" s="4"/>
      <c r="G10" s="67" t="s">
        <v>250</v>
      </c>
    </row>
    <row r="11" spans="3:7" ht="6.75" customHeight="1" thickBot="1">
      <c r="C11" s="4"/>
      <c r="D11" s="4"/>
      <c r="G11" s="4"/>
    </row>
    <row r="12" spans="2:12" ht="14.25">
      <c r="B12" s="218" t="s">
        <v>251</v>
      </c>
      <c r="C12" s="219"/>
      <c r="D12" s="219"/>
      <c r="E12" s="219"/>
      <c r="F12" s="220"/>
      <c r="G12" s="13"/>
      <c r="H12" s="218" t="s">
        <v>252</v>
      </c>
      <c r="I12" s="219"/>
      <c r="J12" s="219"/>
      <c r="K12" s="219"/>
      <c r="L12" s="220"/>
    </row>
    <row r="13" spans="2:12" ht="13.5" thickBot="1">
      <c r="B13" s="68" t="s">
        <v>253</v>
      </c>
      <c r="C13" s="221" t="s">
        <v>254</v>
      </c>
      <c r="D13" s="222"/>
      <c r="E13" s="221" t="s">
        <v>255</v>
      </c>
      <c r="F13" s="223"/>
      <c r="G13" s="13"/>
      <c r="H13" s="68" t="s">
        <v>253</v>
      </c>
      <c r="I13" s="221" t="s">
        <v>254</v>
      </c>
      <c r="J13" s="222"/>
      <c r="K13" s="221" t="s">
        <v>255</v>
      </c>
      <c r="L13" s="223"/>
    </row>
    <row r="14" spans="2:12" ht="18.75" customHeight="1">
      <c r="B14" s="69"/>
      <c r="C14" s="70"/>
      <c r="D14" s="71"/>
      <c r="E14" s="72"/>
      <c r="F14" s="73"/>
      <c r="G14" s="74"/>
      <c r="H14" s="69"/>
      <c r="I14" s="70"/>
      <c r="J14" s="71"/>
      <c r="K14" s="72"/>
      <c r="L14" s="73"/>
    </row>
    <row r="15" spans="2:12" ht="18.75" customHeight="1">
      <c r="B15" s="69"/>
      <c r="C15" s="70"/>
      <c r="D15" s="71"/>
      <c r="E15" s="72"/>
      <c r="F15" s="73"/>
      <c r="G15" s="74"/>
      <c r="H15" s="69"/>
      <c r="I15" s="70"/>
      <c r="J15" s="71"/>
      <c r="K15" s="72"/>
      <c r="L15" s="73"/>
    </row>
    <row r="16" spans="2:12" ht="18.75" customHeight="1">
      <c r="B16" s="75"/>
      <c r="C16" s="76"/>
      <c r="D16" s="77"/>
      <c r="E16" s="78"/>
      <c r="F16" s="79"/>
      <c r="G16" s="74"/>
      <c r="H16" s="75"/>
      <c r="I16" s="76"/>
      <c r="J16" s="77"/>
      <c r="K16" s="78"/>
      <c r="L16" s="79"/>
    </row>
    <row r="17" spans="2:12" ht="18.75" customHeight="1" thickBot="1">
      <c r="B17" s="80"/>
      <c r="C17" s="81"/>
      <c r="D17" s="82"/>
      <c r="E17" s="83"/>
      <c r="F17" s="84"/>
      <c r="G17" s="74"/>
      <c r="H17" s="80"/>
      <c r="I17" s="81"/>
      <c r="J17" s="82"/>
      <c r="K17" s="83"/>
      <c r="L17" s="84"/>
    </row>
    <row r="18" spans="2:12" ht="12.75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</row>
    <row r="19" spans="2:12" ht="14.25">
      <c r="B19" s="74"/>
      <c r="C19" s="74"/>
      <c r="D19" s="74"/>
      <c r="E19" s="74"/>
      <c r="F19" s="74"/>
      <c r="G19" s="85" t="s">
        <v>256</v>
      </c>
      <c r="H19" s="74"/>
      <c r="I19" s="74"/>
      <c r="J19" s="74"/>
      <c r="K19" s="74"/>
      <c r="L19" s="74"/>
    </row>
    <row r="20" ht="6.75" customHeight="1" thickBot="1"/>
    <row r="21" spans="2:12" ht="14.25">
      <c r="B21" s="218" t="s">
        <v>251</v>
      </c>
      <c r="C21" s="219"/>
      <c r="D21" s="219"/>
      <c r="E21" s="219"/>
      <c r="F21" s="220"/>
      <c r="G21" s="13"/>
      <c r="H21" s="218" t="s">
        <v>252</v>
      </c>
      <c r="I21" s="219"/>
      <c r="J21" s="219"/>
      <c r="K21" s="219"/>
      <c r="L21" s="220"/>
    </row>
    <row r="22" spans="2:12" ht="13.5" customHeight="1">
      <c r="B22" s="86" t="s">
        <v>253</v>
      </c>
      <c r="C22" s="87" t="s">
        <v>254</v>
      </c>
      <c r="D22" s="88" t="s">
        <v>257</v>
      </c>
      <c r="E22" s="87" t="s">
        <v>258</v>
      </c>
      <c r="F22" s="89" t="s">
        <v>259</v>
      </c>
      <c r="G22" s="13"/>
      <c r="H22" s="86" t="s">
        <v>253</v>
      </c>
      <c r="I22" s="87" t="s">
        <v>254</v>
      </c>
      <c r="J22" s="88" t="s">
        <v>257</v>
      </c>
      <c r="K22" s="87" t="s">
        <v>258</v>
      </c>
      <c r="L22" s="89" t="s">
        <v>259</v>
      </c>
    </row>
    <row r="23" spans="2:12" ht="18.75" customHeight="1">
      <c r="B23" s="75"/>
      <c r="C23" s="90"/>
      <c r="D23" s="90"/>
      <c r="E23" s="90"/>
      <c r="F23" s="91"/>
      <c r="G23" s="74"/>
      <c r="H23" s="75"/>
      <c r="I23" s="90"/>
      <c r="J23" s="90"/>
      <c r="K23" s="90"/>
      <c r="L23" s="91"/>
    </row>
    <row r="24" spans="2:12" ht="18.75" customHeight="1">
      <c r="B24" s="75"/>
      <c r="C24" s="90"/>
      <c r="D24" s="90"/>
      <c r="E24" s="90"/>
      <c r="F24" s="91"/>
      <c r="G24" s="74"/>
      <c r="H24" s="75"/>
      <c r="I24" s="90"/>
      <c r="J24" s="90"/>
      <c r="K24" s="90"/>
      <c r="L24" s="91"/>
    </row>
    <row r="25" spans="2:12" ht="18.75" customHeight="1">
      <c r="B25" s="75"/>
      <c r="C25" s="90"/>
      <c r="D25" s="90"/>
      <c r="E25" s="90"/>
      <c r="F25" s="91"/>
      <c r="G25" s="74"/>
      <c r="H25" s="75"/>
      <c r="I25" s="90"/>
      <c r="J25" s="90"/>
      <c r="K25" s="90"/>
      <c r="L25" s="91"/>
    </row>
    <row r="26" spans="2:12" ht="18.75" customHeight="1">
      <c r="B26" s="75"/>
      <c r="C26" s="90"/>
      <c r="D26" s="90"/>
      <c r="E26" s="90"/>
      <c r="F26" s="91"/>
      <c r="G26" s="74"/>
      <c r="H26" s="75"/>
      <c r="I26" s="90"/>
      <c r="J26" s="90"/>
      <c r="K26" s="90"/>
      <c r="L26" s="91"/>
    </row>
    <row r="27" spans="2:12" ht="18.75" customHeight="1">
      <c r="B27" s="75"/>
      <c r="C27" s="90"/>
      <c r="D27" s="90"/>
      <c r="E27" s="90"/>
      <c r="F27" s="91"/>
      <c r="G27" s="74"/>
      <c r="H27" s="75"/>
      <c r="I27" s="90"/>
      <c r="J27" s="90"/>
      <c r="K27" s="90"/>
      <c r="L27" s="91"/>
    </row>
    <row r="28" spans="2:12" ht="18.75" customHeight="1">
      <c r="B28" s="75"/>
      <c r="C28" s="90"/>
      <c r="D28" s="90"/>
      <c r="E28" s="90"/>
      <c r="F28" s="91"/>
      <c r="G28" s="74"/>
      <c r="H28" s="75"/>
      <c r="I28" s="90"/>
      <c r="J28" s="90"/>
      <c r="K28" s="90"/>
      <c r="L28" s="91"/>
    </row>
    <row r="29" spans="2:12" ht="18.75" customHeight="1">
      <c r="B29" s="75"/>
      <c r="C29" s="90"/>
      <c r="D29" s="90"/>
      <c r="E29" s="90"/>
      <c r="F29" s="91"/>
      <c r="G29" s="74"/>
      <c r="H29" s="75"/>
      <c r="I29" s="90"/>
      <c r="J29" s="90"/>
      <c r="K29" s="90"/>
      <c r="L29" s="91"/>
    </row>
    <row r="30" spans="2:12" ht="18.75" customHeight="1">
      <c r="B30" s="75"/>
      <c r="C30" s="90"/>
      <c r="D30" s="90"/>
      <c r="E30" s="90"/>
      <c r="F30" s="91"/>
      <c r="G30" s="74"/>
      <c r="H30" s="75"/>
      <c r="I30" s="90"/>
      <c r="J30" s="90"/>
      <c r="K30" s="90"/>
      <c r="L30" s="91"/>
    </row>
    <row r="31" spans="2:12" ht="18.75" customHeight="1">
      <c r="B31" s="75"/>
      <c r="C31" s="90"/>
      <c r="D31" s="90"/>
      <c r="E31" s="90"/>
      <c r="F31" s="91"/>
      <c r="G31" s="74"/>
      <c r="H31" s="75"/>
      <c r="I31" s="90"/>
      <c r="J31" s="90"/>
      <c r="K31" s="90"/>
      <c r="L31" s="91"/>
    </row>
    <row r="32" spans="2:12" ht="18.75" customHeight="1">
      <c r="B32" s="75"/>
      <c r="C32" s="90"/>
      <c r="D32" s="90"/>
      <c r="E32" s="90"/>
      <c r="F32" s="91"/>
      <c r="G32" s="74"/>
      <c r="H32" s="75"/>
      <c r="I32" s="90"/>
      <c r="J32" s="90"/>
      <c r="K32" s="90"/>
      <c r="L32" s="91"/>
    </row>
    <row r="33" spans="2:12" ht="18.75" customHeight="1">
      <c r="B33" s="75"/>
      <c r="C33" s="90"/>
      <c r="D33" s="90"/>
      <c r="E33" s="90"/>
      <c r="F33" s="91"/>
      <c r="G33" s="74"/>
      <c r="H33" s="75"/>
      <c r="I33" s="90"/>
      <c r="J33" s="90"/>
      <c r="K33" s="90"/>
      <c r="L33" s="91"/>
    </row>
    <row r="34" spans="2:12" ht="18.75" customHeight="1">
      <c r="B34" s="75"/>
      <c r="C34" s="90"/>
      <c r="D34" s="90"/>
      <c r="E34" s="90"/>
      <c r="F34" s="91"/>
      <c r="G34" s="74"/>
      <c r="H34" s="75"/>
      <c r="I34" s="90"/>
      <c r="J34" s="90"/>
      <c r="K34" s="90"/>
      <c r="L34" s="91"/>
    </row>
    <row r="35" spans="2:12" ht="18.75" customHeight="1">
      <c r="B35" s="75"/>
      <c r="C35" s="90"/>
      <c r="D35" s="90"/>
      <c r="E35" s="90"/>
      <c r="F35" s="91"/>
      <c r="G35" s="74"/>
      <c r="H35" s="75"/>
      <c r="I35" s="90"/>
      <c r="J35" s="90"/>
      <c r="K35" s="90"/>
      <c r="L35" s="91"/>
    </row>
    <row r="36" spans="2:12" ht="18.75" customHeight="1">
      <c r="B36" s="75"/>
      <c r="C36" s="90"/>
      <c r="D36" s="90"/>
      <c r="E36" s="90"/>
      <c r="F36" s="91"/>
      <c r="G36" s="74"/>
      <c r="H36" s="75"/>
      <c r="I36" s="90"/>
      <c r="J36" s="90"/>
      <c r="K36" s="90"/>
      <c r="L36" s="91"/>
    </row>
    <row r="37" spans="2:12" ht="18.75" customHeight="1">
      <c r="B37" s="75"/>
      <c r="C37" s="90"/>
      <c r="D37" s="90"/>
      <c r="E37" s="90"/>
      <c r="F37" s="91"/>
      <c r="G37" s="74"/>
      <c r="H37" s="75"/>
      <c r="I37" s="90"/>
      <c r="J37" s="90"/>
      <c r="K37" s="90"/>
      <c r="L37" s="91"/>
    </row>
    <row r="38" spans="2:12" ht="18.75" customHeight="1">
      <c r="B38" s="75"/>
      <c r="C38" s="90"/>
      <c r="D38" s="90"/>
      <c r="E38" s="90"/>
      <c r="F38" s="91"/>
      <c r="G38" s="74"/>
      <c r="H38" s="75"/>
      <c r="I38" s="90"/>
      <c r="J38" s="90"/>
      <c r="K38" s="90"/>
      <c r="L38" s="91"/>
    </row>
    <row r="39" spans="2:12" ht="18.75" customHeight="1">
      <c r="B39" s="75"/>
      <c r="C39" s="90"/>
      <c r="D39" s="90"/>
      <c r="E39" s="90"/>
      <c r="F39" s="91"/>
      <c r="G39" s="74"/>
      <c r="H39" s="75"/>
      <c r="I39" s="90"/>
      <c r="J39" s="90"/>
      <c r="K39" s="90"/>
      <c r="L39" s="91"/>
    </row>
    <row r="40" spans="2:12" ht="18.75" customHeight="1">
      <c r="B40" s="75"/>
      <c r="C40" s="90"/>
      <c r="D40" s="90"/>
      <c r="E40" s="90"/>
      <c r="F40" s="91"/>
      <c r="G40" s="74"/>
      <c r="H40" s="75"/>
      <c r="I40" s="90"/>
      <c r="J40" s="90"/>
      <c r="K40" s="90"/>
      <c r="L40" s="91"/>
    </row>
    <row r="41" spans="2:12" ht="18.75" customHeight="1">
      <c r="B41" s="75"/>
      <c r="C41" s="90"/>
      <c r="D41" s="90"/>
      <c r="E41" s="90"/>
      <c r="F41" s="91"/>
      <c r="G41" s="74"/>
      <c r="H41" s="75"/>
      <c r="I41" s="90"/>
      <c r="J41" s="90"/>
      <c r="K41" s="90"/>
      <c r="L41" s="91"/>
    </row>
    <row r="42" spans="2:12" ht="18.75" customHeight="1">
      <c r="B42" s="75"/>
      <c r="C42" s="90"/>
      <c r="D42" s="90"/>
      <c r="E42" s="90"/>
      <c r="F42" s="91"/>
      <c r="G42" s="74"/>
      <c r="H42" s="75"/>
      <c r="I42" s="90"/>
      <c r="J42" s="90"/>
      <c r="K42" s="90"/>
      <c r="L42" s="91"/>
    </row>
    <row r="43" spans="2:12" ht="18.75" customHeight="1">
      <c r="B43" s="75"/>
      <c r="C43" s="90"/>
      <c r="D43" s="90"/>
      <c r="E43" s="90"/>
      <c r="F43" s="91"/>
      <c r="G43" s="74"/>
      <c r="H43" s="75"/>
      <c r="I43" s="90"/>
      <c r="J43" s="90"/>
      <c r="K43" s="90"/>
      <c r="L43" s="91"/>
    </row>
    <row r="44" spans="2:12" ht="18.75" customHeight="1">
      <c r="B44" s="75"/>
      <c r="C44" s="90"/>
      <c r="D44" s="90"/>
      <c r="E44" s="90"/>
      <c r="F44" s="91"/>
      <c r="G44" s="74"/>
      <c r="H44" s="75"/>
      <c r="I44" s="90"/>
      <c r="J44" s="90"/>
      <c r="K44" s="90"/>
      <c r="L44" s="91"/>
    </row>
    <row r="45" spans="2:12" ht="18.75" customHeight="1">
      <c r="B45" s="75"/>
      <c r="C45" s="90"/>
      <c r="D45" s="90"/>
      <c r="E45" s="90"/>
      <c r="F45" s="91"/>
      <c r="G45" s="74"/>
      <c r="H45" s="75"/>
      <c r="I45" s="90"/>
      <c r="J45" s="90"/>
      <c r="K45" s="90"/>
      <c r="L45" s="91"/>
    </row>
    <row r="46" spans="2:12" ht="18.75" customHeight="1">
      <c r="B46" s="75"/>
      <c r="C46" s="90"/>
      <c r="D46" s="90"/>
      <c r="E46" s="90"/>
      <c r="F46" s="91"/>
      <c r="G46" s="74"/>
      <c r="H46" s="75"/>
      <c r="I46" s="90"/>
      <c r="J46" s="90"/>
      <c r="K46" s="90"/>
      <c r="L46" s="91"/>
    </row>
    <row r="47" spans="2:12" ht="18.75" customHeight="1">
      <c r="B47" s="75"/>
      <c r="C47" s="90"/>
      <c r="D47" s="90"/>
      <c r="E47" s="90"/>
      <c r="F47" s="91"/>
      <c r="G47" s="74"/>
      <c r="H47" s="75"/>
      <c r="I47" s="90"/>
      <c r="J47" s="90"/>
      <c r="K47" s="90"/>
      <c r="L47" s="91"/>
    </row>
    <row r="48" spans="2:12" ht="18.75" customHeight="1" thickBot="1">
      <c r="B48" s="80"/>
      <c r="C48" s="92"/>
      <c r="D48" s="92"/>
      <c r="E48" s="92"/>
      <c r="F48" s="93"/>
      <c r="G48" s="74"/>
      <c r="H48" s="80"/>
      <c r="I48" s="92"/>
      <c r="J48" s="92"/>
      <c r="K48" s="92"/>
      <c r="L48" s="93"/>
    </row>
  </sheetData>
  <mergeCells count="10">
    <mergeCell ref="B21:F21"/>
    <mergeCell ref="H21:L21"/>
    <mergeCell ref="C13:D13"/>
    <mergeCell ref="E13:F13"/>
    <mergeCell ref="I13:J13"/>
    <mergeCell ref="K13:L13"/>
    <mergeCell ref="B4:L4"/>
    <mergeCell ref="B5:L5"/>
    <mergeCell ref="B12:F12"/>
    <mergeCell ref="H12:L12"/>
  </mergeCells>
  <printOptions/>
  <pageMargins left="0.65" right="0.43" top="0.49" bottom="0.58" header="0.43" footer="0.5"/>
  <pageSetup fitToHeight="1" fitToWidth="1" orientation="portrait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14"/>
  <sheetViews>
    <sheetView workbookViewId="0" topLeftCell="A1">
      <selection activeCell="C24" sqref="C24"/>
    </sheetView>
  </sheetViews>
  <sheetFormatPr defaultColWidth="11.421875" defaultRowHeight="12.75"/>
  <cols>
    <col min="1" max="1" width="9.140625" style="0" customWidth="1"/>
    <col min="2" max="2" width="10.28125" style="4" bestFit="1" customWidth="1"/>
    <col min="4" max="4" width="4.140625" style="0" bestFit="1" customWidth="1"/>
    <col min="5" max="6" width="6.7109375" style="0" customWidth="1"/>
    <col min="7" max="12" width="9.00390625" style="0" bestFit="1" customWidth="1"/>
    <col min="13" max="16384" width="9.140625" style="0" customWidth="1"/>
  </cols>
  <sheetData>
    <row r="2" spans="3:12" ht="12.75">
      <c r="C2" t="s">
        <v>292</v>
      </c>
      <c r="E2" s="190" t="s">
        <v>293</v>
      </c>
      <c r="F2" s="190"/>
      <c r="G2" s="190" t="s">
        <v>294</v>
      </c>
      <c r="H2" s="190"/>
      <c r="I2" s="190"/>
      <c r="J2" s="190" t="s">
        <v>295</v>
      </c>
      <c r="K2" s="190"/>
      <c r="L2" s="190"/>
    </row>
    <row r="3" spans="3:12" ht="12.75">
      <c r="C3" t="s">
        <v>296</v>
      </c>
      <c r="G3" t="s">
        <v>297</v>
      </c>
      <c r="H3" t="s">
        <v>298</v>
      </c>
      <c r="I3" t="s">
        <v>299</v>
      </c>
      <c r="J3" t="s">
        <v>300</v>
      </c>
      <c r="K3" t="s">
        <v>301</v>
      </c>
      <c r="L3" t="s">
        <v>302</v>
      </c>
    </row>
    <row r="4" spans="2:12" ht="12.75">
      <c r="B4" s="171" t="s">
        <v>303</v>
      </c>
      <c r="F4" s="172">
        <f aca="true" t="shared" si="0" ref="F4:F12">E4/60</f>
        <v>0</v>
      </c>
      <c r="G4">
        <v>1</v>
      </c>
      <c r="H4">
        <v>1.25</v>
      </c>
      <c r="I4">
        <v>1.75</v>
      </c>
      <c r="J4">
        <v>1.25</v>
      </c>
      <c r="K4">
        <v>1.25</v>
      </c>
      <c r="L4">
        <v>1.75</v>
      </c>
    </row>
    <row r="5" spans="1:12" ht="12.75">
      <c r="A5" t="s">
        <v>304</v>
      </c>
      <c r="B5" s="4">
        <v>1</v>
      </c>
      <c r="C5" t="s">
        <v>305</v>
      </c>
      <c r="D5" t="s">
        <v>306</v>
      </c>
      <c r="E5">
        <v>25</v>
      </c>
      <c r="F5" s="172">
        <f t="shared" si="0"/>
        <v>0.4166666666666667</v>
      </c>
      <c r="G5" s="173">
        <v>0.3333333333333333</v>
      </c>
      <c r="H5" s="173">
        <v>0.4166666666666667</v>
      </c>
      <c r="I5" s="173">
        <v>0.4201388888888889</v>
      </c>
      <c r="J5" s="174">
        <f aca="true" t="shared" si="1" ref="J5:J10">J6+($J$4*$F5)/24</f>
        <v>0.7005208333333335</v>
      </c>
      <c r="K5" s="174">
        <f aca="true" t="shared" si="2" ref="K5:K10">K6+($K$4*$F5)/24</f>
        <v>0.6553819444444445</v>
      </c>
      <c r="L5" s="174">
        <f aca="true" t="shared" si="3" ref="L5:L10">L6+($L$4*$F5)/24</f>
        <v>0.5390625</v>
      </c>
    </row>
    <row r="6" spans="1:12" ht="12.75">
      <c r="A6" t="s">
        <v>307</v>
      </c>
      <c r="B6" s="4">
        <v>1.25</v>
      </c>
      <c r="C6" t="s">
        <v>308</v>
      </c>
      <c r="D6" t="s">
        <v>309</v>
      </c>
      <c r="E6">
        <v>20</v>
      </c>
      <c r="F6" s="172">
        <f t="shared" si="0"/>
        <v>0.3333333333333333</v>
      </c>
      <c r="G6" s="174">
        <f aca="true" t="shared" si="4" ref="G6:G12">G5+($G$4*F5)/24</f>
        <v>0.3506944444444444</v>
      </c>
      <c r="H6" s="174">
        <f aca="true" t="shared" si="5" ref="H6:I12">H5+($H$4*$F5)/24</f>
        <v>0.4383680555555556</v>
      </c>
      <c r="I6" s="174">
        <f t="shared" si="5"/>
        <v>0.4418402777777778</v>
      </c>
      <c r="J6" s="174">
        <f t="shared" si="1"/>
        <v>0.6788194444444446</v>
      </c>
      <c r="K6" s="174">
        <f t="shared" si="2"/>
        <v>0.6336805555555557</v>
      </c>
      <c r="L6" s="174">
        <f t="shared" si="3"/>
        <v>0.5086805555555556</v>
      </c>
    </row>
    <row r="7" spans="1:12" ht="12.75">
      <c r="A7" t="s">
        <v>310</v>
      </c>
      <c r="B7" s="4">
        <v>1.5</v>
      </c>
      <c r="C7" t="s">
        <v>311</v>
      </c>
      <c r="D7" t="s">
        <v>312</v>
      </c>
      <c r="E7">
        <v>20</v>
      </c>
      <c r="F7" s="172">
        <f t="shared" si="0"/>
        <v>0.3333333333333333</v>
      </c>
      <c r="G7" s="174">
        <f t="shared" si="4"/>
        <v>0.3645833333333333</v>
      </c>
      <c r="H7" s="174">
        <f t="shared" si="5"/>
        <v>0.4557291666666667</v>
      </c>
      <c r="I7" s="174">
        <f t="shared" si="5"/>
        <v>0.4592013888888889</v>
      </c>
      <c r="J7" s="174">
        <f t="shared" si="1"/>
        <v>0.6614583333333335</v>
      </c>
      <c r="K7" s="174">
        <f t="shared" si="2"/>
        <v>0.6163194444444445</v>
      </c>
      <c r="L7" s="174">
        <f t="shared" si="3"/>
        <v>0.484375</v>
      </c>
    </row>
    <row r="8" spans="1:12" ht="12.75">
      <c r="A8" t="s">
        <v>313</v>
      </c>
      <c r="B8" s="4">
        <v>1.75</v>
      </c>
      <c r="C8" t="s">
        <v>314</v>
      </c>
      <c r="D8" t="s">
        <v>315</v>
      </c>
      <c r="E8">
        <v>10</v>
      </c>
      <c r="F8" s="172">
        <f t="shared" si="0"/>
        <v>0.16666666666666666</v>
      </c>
      <c r="G8" s="174">
        <f t="shared" si="4"/>
        <v>0.3784722222222222</v>
      </c>
      <c r="H8" s="174">
        <f t="shared" si="5"/>
        <v>0.4730902777777778</v>
      </c>
      <c r="I8" s="174">
        <f t="shared" si="5"/>
        <v>0.4765625</v>
      </c>
      <c r="J8" s="174">
        <f t="shared" si="1"/>
        <v>0.6440972222222223</v>
      </c>
      <c r="K8" s="174">
        <f t="shared" si="2"/>
        <v>0.5989583333333334</v>
      </c>
      <c r="L8" s="174">
        <f t="shared" si="3"/>
        <v>0.4600694444444445</v>
      </c>
    </row>
    <row r="9" spans="3:12" ht="12.75">
      <c r="C9" t="s">
        <v>316</v>
      </c>
      <c r="D9" t="s">
        <v>317</v>
      </c>
      <c r="E9">
        <v>15</v>
      </c>
      <c r="F9" s="172">
        <f t="shared" si="0"/>
        <v>0.25</v>
      </c>
      <c r="G9" s="174">
        <f t="shared" si="4"/>
        <v>0.38541666666666663</v>
      </c>
      <c r="H9" s="174">
        <f t="shared" si="5"/>
        <v>0.48177083333333337</v>
      </c>
      <c r="I9" s="174">
        <f t="shared" si="5"/>
        <v>0.4852430555555556</v>
      </c>
      <c r="J9" s="174">
        <f t="shared" si="1"/>
        <v>0.6354166666666667</v>
      </c>
      <c r="K9" s="174">
        <f t="shared" si="2"/>
        <v>0.5902777777777778</v>
      </c>
      <c r="L9" s="174">
        <f t="shared" si="3"/>
        <v>0.4479166666666667</v>
      </c>
    </row>
    <row r="10" spans="3:12" ht="12.75">
      <c r="C10" t="s">
        <v>318</v>
      </c>
      <c r="D10" t="s">
        <v>319</v>
      </c>
      <c r="E10">
        <v>35</v>
      </c>
      <c r="F10" s="172">
        <f t="shared" si="0"/>
        <v>0.5833333333333334</v>
      </c>
      <c r="G10" s="174">
        <f t="shared" si="4"/>
        <v>0.3958333333333333</v>
      </c>
      <c r="H10" s="174">
        <f t="shared" si="5"/>
        <v>0.4947916666666667</v>
      </c>
      <c r="I10" s="174">
        <f t="shared" si="5"/>
        <v>0.4982638888888889</v>
      </c>
      <c r="J10" s="174">
        <f t="shared" si="1"/>
        <v>0.6223958333333334</v>
      </c>
      <c r="K10" s="174">
        <f t="shared" si="2"/>
        <v>0.5772569444444444</v>
      </c>
      <c r="L10" s="174">
        <f t="shared" si="3"/>
        <v>0.4296875</v>
      </c>
    </row>
    <row r="11" spans="3:12" ht="12.75">
      <c r="C11" t="s">
        <v>320</v>
      </c>
      <c r="D11" t="s">
        <v>321</v>
      </c>
      <c r="E11">
        <v>10</v>
      </c>
      <c r="F11" s="172">
        <f t="shared" si="0"/>
        <v>0.16666666666666666</v>
      </c>
      <c r="G11" s="174">
        <f t="shared" si="4"/>
        <v>0.4201388888888889</v>
      </c>
      <c r="H11" s="174">
        <f t="shared" si="5"/>
        <v>0.5251736111111112</v>
      </c>
      <c r="I11" s="174">
        <f t="shared" si="5"/>
        <v>0.5286458333333334</v>
      </c>
      <c r="J11" s="174">
        <f>J12+($J$4*$F11)/24</f>
        <v>0.592013888888889</v>
      </c>
      <c r="K11" s="174">
        <f>K12+($K$4*$F11)/24</f>
        <v>0.546875</v>
      </c>
      <c r="L11" s="174">
        <f>L12+($L$4*$F11)/24</f>
        <v>0.3871527777777778</v>
      </c>
    </row>
    <row r="12" spans="3:12" ht="12.75">
      <c r="C12" t="s">
        <v>322</v>
      </c>
      <c r="D12" t="s">
        <v>323</v>
      </c>
      <c r="F12" s="172">
        <f t="shared" si="0"/>
        <v>0</v>
      </c>
      <c r="G12" s="174">
        <f t="shared" si="4"/>
        <v>0.4270833333333333</v>
      </c>
      <c r="H12" s="174">
        <f t="shared" si="5"/>
        <v>0.5338541666666667</v>
      </c>
      <c r="I12" s="174">
        <f t="shared" si="5"/>
        <v>0.537326388888889</v>
      </c>
      <c r="J12" s="173">
        <v>0.5833333333333334</v>
      </c>
      <c r="K12" s="173">
        <v>0.5381944444444444</v>
      </c>
      <c r="L12" s="173">
        <v>0.375</v>
      </c>
    </row>
    <row r="14" spans="7:8" ht="12.75">
      <c r="G14" s="175"/>
      <c r="H14" s="176" t="s">
        <v>324</v>
      </c>
    </row>
  </sheetData>
  <mergeCells count="3">
    <mergeCell ref="E2:F2"/>
    <mergeCell ref="G2:I2"/>
    <mergeCell ref="J2:L2"/>
  </mergeCells>
  <printOptions/>
  <pageMargins left="0.75" right="0.75" top="0.39" bottom="0.39" header="0.24" footer="0.29"/>
  <pageSetup horizontalDpi="300" verticalDpi="3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Harry Hirsch</dc:creator>
  <cp:keywords/>
  <dc:description/>
  <cp:lastModifiedBy>Harry Hirsch</cp:lastModifiedBy>
  <cp:lastPrinted>2004-01-14T14:01:39Z</cp:lastPrinted>
  <dcterms:created xsi:type="dcterms:W3CDTF">2003-11-12T18:25:43Z</dcterms:created>
  <dcterms:modified xsi:type="dcterms:W3CDTF">2004-01-16T19:43:44Z</dcterms:modified>
  <cp:category/>
  <cp:version/>
  <cp:contentType/>
  <cp:contentStatus/>
</cp:coreProperties>
</file>